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3250" windowHeight="12450"/>
  </bookViews>
  <sheets>
    <sheet name="итоги" sheetId="1" r:id="rId1"/>
  </sheets>
  <calcPr calcId="181029"/>
</workbook>
</file>

<file path=xl/calcChain.xml><?xml version="1.0" encoding="utf-8"?>
<calcChain xmlns="http://schemas.openxmlformats.org/spreadsheetml/2006/main">
  <c r="O9" i="1"/>
  <c r="P9"/>
  <c r="Q9"/>
  <c r="R9"/>
  <c r="O42"/>
  <c r="P42"/>
  <c r="Q42"/>
  <c r="R42"/>
  <c r="O94"/>
  <c r="P94"/>
  <c r="Q94"/>
  <c r="R94"/>
  <c r="O108"/>
  <c r="P108"/>
  <c r="Q108"/>
  <c r="R108"/>
  <c r="O107"/>
  <c r="P107"/>
  <c r="Q107"/>
  <c r="R107"/>
  <c r="O126"/>
  <c r="P126"/>
  <c r="Q126"/>
  <c r="R126"/>
  <c r="O119"/>
  <c r="P119"/>
  <c r="Q119"/>
  <c r="R119"/>
  <c r="O130"/>
  <c r="P130"/>
  <c r="Q130"/>
  <c r="R130"/>
  <c r="O132"/>
  <c r="P132"/>
  <c r="Q132"/>
  <c r="R132"/>
  <c r="O134"/>
  <c r="P134"/>
  <c r="Q134"/>
  <c r="R134"/>
  <c r="O117"/>
  <c r="P117"/>
  <c r="Q117"/>
  <c r="R117"/>
  <c r="O135"/>
  <c r="P135"/>
  <c r="Q135"/>
  <c r="R135"/>
  <c r="O137"/>
  <c r="P137"/>
  <c r="Q137"/>
  <c r="R137"/>
  <c r="O127"/>
  <c r="P127"/>
  <c r="Q127"/>
  <c r="R127"/>
  <c r="O150"/>
  <c r="P150"/>
  <c r="Q150"/>
  <c r="R150"/>
  <c r="O162"/>
  <c r="P162"/>
  <c r="Q162"/>
  <c r="R162"/>
  <c r="O165"/>
  <c r="P165"/>
  <c r="Q165"/>
  <c r="R165"/>
  <c r="O166"/>
  <c r="P166"/>
  <c r="Q166"/>
  <c r="R166"/>
  <c r="O167"/>
  <c r="P167"/>
  <c r="Q167"/>
  <c r="R167"/>
  <c r="O169"/>
  <c r="P169"/>
  <c r="Q169"/>
  <c r="R169"/>
  <c r="O173"/>
  <c r="P173"/>
  <c r="Q173"/>
  <c r="R173"/>
  <c r="O174"/>
  <c r="P174"/>
  <c r="Q174"/>
  <c r="R174"/>
  <c r="O198"/>
  <c r="P198"/>
  <c r="Q198"/>
  <c r="R198"/>
  <c r="O226"/>
  <c r="P226"/>
  <c r="Q226"/>
  <c r="R226"/>
  <c r="O222"/>
  <c r="P222"/>
  <c r="Q222"/>
  <c r="R222"/>
  <c r="O240"/>
  <c r="P240"/>
  <c r="Q240"/>
  <c r="R240"/>
  <c r="O241"/>
  <c r="P241"/>
  <c r="Q241"/>
  <c r="R241"/>
  <c r="O232"/>
  <c r="P232"/>
  <c r="Q232"/>
  <c r="R232"/>
  <c r="O242"/>
  <c r="P242"/>
  <c r="Q242"/>
  <c r="R242"/>
  <c r="O250"/>
  <c r="P250"/>
  <c r="Q250"/>
  <c r="R250"/>
  <c r="O256"/>
  <c r="P256"/>
  <c r="Q256"/>
  <c r="R256"/>
  <c r="O286"/>
  <c r="P286"/>
  <c r="Q286"/>
  <c r="R286"/>
  <c r="O290"/>
  <c r="P290"/>
  <c r="Q290"/>
  <c r="R290"/>
  <c r="O307"/>
  <c r="P307"/>
  <c r="Q307"/>
  <c r="R307"/>
  <c r="O297"/>
  <c r="P297"/>
  <c r="Q297"/>
  <c r="R297"/>
  <c r="O274"/>
  <c r="P274"/>
  <c r="Q274"/>
  <c r="R274"/>
  <c r="O310"/>
  <c r="P310"/>
  <c r="Q310"/>
  <c r="R310"/>
  <c r="O298"/>
  <c r="P298"/>
  <c r="Q298"/>
  <c r="R298"/>
  <c r="O313"/>
  <c r="P313"/>
  <c r="Q313"/>
  <c r="R313"/>
  <c r="O315"/>
  <c r="P315"/>
  <c r="Q315"/>
  <c r="R315"/>
  <c r="O308"/>
  <c r="P308"/>
  <c r="Q308"/>
  <c r="R308"/>
  <c r="O305"/>
  <c r="P305"/>
  <c r="Q305"/>
  <c r="R305"/>
  <c r="O311"/>
  <c r="P311"/>
  <c r="Q311"/>
  <c r="R311"/>
  <c r="O314"/>
  <c r="P314"/>
  <c r="Q314"/>
  <c r="R314"/>
  <c r="O322"/>
  <c r="P322"/>
  <c r="Q322"/>
  <c r="R322"/>
  <c r="O324"/>
  <c r="P324"/>
  <c r="Q324"/>
  <c r="R324"/>
  <c r="O326"/>
  <c r="P326"/>
  <c r="Q326"/>
  <c r="R326"/>
  <c r="O327"/>
  <c r="P327"/>
  <c r="Q327"/>
  <c r="R327"/>
  <c r="O329"/>
  <c r="P329"/>
  <c r="Q329"/>
  <c r="R329"/>
  <c r="O344"/>
  <c r="P344"/>
  <c r="Q344"/>
  <c r="R344"/>
  <c r="O347"/>
  <c r="P347"/>
  <c r="Q347"/>
  <c r="R347"/>
  <c r="O373"/>
  <c r="P373"/>
  <c r="Q373"/>
  <c r="R373"/>
  <c r="O374"/>
  <c r="P374"/>
  <c r="Q374"/>
  <c r="R374"/>
  <c r="O353"/>
  <c r="P353"/>
  <c r="Q353"/>
  <c r="R353"/>
  <c r="O360"/>
  <c r="P360"/>
  <c r="Q360"/>
  <c r="R360"/>
  <c r="O362"/>
  <c r="P362"/>
  <c r="Q362"/>
  <c r="R362"/>
  <c r="O382"/>
  <c r="P382"/>
  <c r="Q382"/>
  <c r="R382"/>
  <c r="O385"/>
  <c r="P385"/>
  <c r="Q385"/>
  <c r="R385"/>
  <c r="O364"/>
  <c r="P364"/>
  <c r="Q364"/>
  <c r="R364"/>
  <c r="O366"/>
  <c r="P366"/>
  <c r="Q366"/>
  <c r="R366"/>
  <c r="O370"/>
  <c r="P370"/>
  <c r="Q370"/>
  <c r="R370"/>
  <c r="O367"/>
  <c r="P367"/>
  <c r="Q367"/>
  <c r="R367"/>
  <c r="O389"/>
  <c r="P389"/>
  <c r="Q389"/>
  <c r="R389"/>
  <c r="O376"/>
  <c r="P376"/>
  <c r="Q376"/>
  <c r="R376"/>
  <c r="O392"/>
  <c r="P392"/>
  <c r="Q392"/>
  <c r="R392"/>
  <c r="O381"/>
  <c r="P381"/>
  <c r="Q381"/>
  <c r="R381"/>
  <c r="O394"/>
  <c r="P394"/>
  <c r="Q394"/>
  <c r="R394"/>
  <c r="O396"/>
  <c r="P396"/>
  <c r="Q396"/>
  <c r="R396"/>
  <c r="O397"/>
  <c r="P397"/>
  <c r="Q397"/>
  <c r="R397"/>
  <c r="O398"/>
  <c r="P398"/>
  <c r="Q398"/>
  <c r="R398"/>
  <c r="O386"/>
  <c r="P386"/>
  <c r="Q386"/>
  <c r="R386"/>
  <c r="O383"/>
  <c r="P383"/>
  <c r="Q383"/>
  <c r="R383"/>
  <c r="O400"/>
  <c r="P400"/>
  <c r="Q400"/>
  <c r="R400"/>
  <c r="O401"/>
  <c r="P401"/>
  <c r="Q401"/>
  <c r="R401"/>
  <c r="O403"/>
  <c r="P403"/>
  <c r="Q403"/>
  <c r="R403"/>
  <c r="O404"/>
  <c r="P404"/>
  <c r="Q404"/>
  <c r="R404"/>
  <c r="O379"/>
  <c r="P379"/>
  <c r="Q379"/>
  <c r="R379"/>
  <c r="O372"/>
  <c r="P372"/>
  <c r="Q372"/>
  <c r="R372"/>
  <c r="O407"/>
  <c r="P407"/>
  <c r="Q407"/>
  <c r="R407"/>
  <c r="O408"/>
  <c r="P408"/>
  <c r="Q408"/>
  <c r="R408"/>
  <c r="O395"/>
  <c r="P395"/>
  <c r="Q395"/>
  <c r="R395"/>
  <c r="O409"/>
  <c r="P409"/>
  <c r="Q409"/>
  <c r="R409"/>
  <c r="O410"/>
  <c r="P410"/>
  <c r="Q410"/>
  <c r="R410"/>
  <c r="E138"/>
  <c r="E139"/>
  <c r="E166"/>
  <c r="E174"/>
  <c r="E165"/>
  <c r="E167"/>
  <c r="E162"/>
  <c r="E150"/>
  <c r="E173"/>
  <c r="E169"/>
  <c r="E189"/>
  <c r="E190"/>
  <c r="E240"/>
  <c r="E226"/>
  <c r="E241"/>
  <c r="E242"/>
  <c r="E222"/>
  <c r="E250"/>
  <c r="E198"/>
  <c r="E232"/>
  <c r="E256"/>
  <c r="E257"/>
  <c r="E258"/>
  <c r="E310"/>
  <c r="E274"/>
  <c r="E286"/>
  <c r="E311"/>
  <c r="E315"/>
  <c r="E327"/>
  <c r="E329"/>
  <c r="E324"/>
  <c r="E308"/>
  <c r="E297"/>
  <c r="E313"/>
  <c r="E326"/>
  <c r="E322"/>
  <c r="E290"/>
  <c r="E314"/>
  <c r="E298"/>
  <c r="E307"/>
  <c r="E305"/>
  <c r="E332"/>
  <c r="E333"/>
  <c r="E364"/>
  <c r="E403"/>
  <c r="E362"/>
  <c r="E385"/>
  <c r="E401"/>
  <c r="E382"/>
  <c r="E400"/>
  <c r="E367"/>
  <c r="E404"/>
  <c r="E386"/>
  <c r="E374"/>
  <c r="E372"/>
  <c r="E376"/>
  <c r="E347"/>
  <c r="E379"/>
  <c r="E410"/>
  <c r="E360"/>
  <c r="E409"/>
  <c r="E381"/>
  <c r="E366"/>
  <c r="E397"/>
  <c r="E370"/>
  <c r="E353"/>
  <c r="E408"/>
  <c r="E396"/>
  <c r="E383"/>
  <c r="E395"/>
  <c r="E394"/>
  <c r="E373"/>
  <c r="E389"/>
  <c r="E344"/>
  <c r="E407"/>
  <c r="E392"/>
  <c r="E398"/>
  <c r="E9"/>
  <c r="E42"/>
  <c r="E62"/>
  <c r="E63"/>
  <c r="E108"/>
  <c r="E107"/>
  <c r="E134"/>
  <c r="E119"/>
  <c r="E137"/>
  <c r="E135"/>
  <c r="E126"/>
  <c r="E130"/>
  <c r="E117"/>
  <c r="E127"/>
  <c r="E94"/>
  <c r="E132"/>
  <c r="G32"/>
  <c r="G170"/>
  <c r="G115"/>
  <c r="G51"/>
  <c r="E51" s="1"/>
  <c r="G40"/>
  <c r="G390"/>
  <c r="E390" s="1"/>
  <c r="G391"/>
  <c r="E391" s="1"/>
  <c r="G388"/>
  <c r="E388" s="1"/>
  <c r="G356"/>
  <c r="E356" s="1"/>
  <c r="G302"/>
  <c r="G320"/>
  <c r="G304"/>
  <c r="G253"/>
  <c r="G233"/>
  <c r="G236"/>
  <c r="G246"/>
  <c r="G316"/>
  <c r="G405"/>
  <c r="Q405" s="1"/>
  <c r="G358"/>
  <c r="E358" s="1"/>
  <c r="G325"/>
  <c r="G300"/>
  <c r="G285"/>
  <c r="G245"/>
  <c r="G206"/>
  <c r="G235"/>
  <c r="G244"/>
  <c r="G177"/>
  <c r="G116"/>
  <c r="G120"/>
  <c r="G47"/>
  <c r="G154"/>
  <c r="G175"/>
  <c r="G156"/>
  <c r="G123"/>
  <c r="G110"/>
  <c r="G131"/>
  <c r="G109"/>
  <c r="G100"/>
  <c r="G60"/>
  <c r="G52"/>
  <c r="E52" s="1"/>
  <c r="G13"/>
  <c r="G55"/>
  <c r="G171"/>
  <c r="G176"/>
  <c r="G158"/>
  <c r="G163"/>
  <c r="G159"/>
  <c r="G157"/>
  <c r="G145"/>
  <c r="G148"/>
  <c r="G129"/>
  <c r="G105"/>
  <c r="G96"/>
  <c r="G124"/>
  <c r="G122"/>
  <c r="G91"/>
  <c r="G121"/>
  <c r="G46"/>
  <c r="G50"/>
  <c r="G59"/>
  <c r="E59" s="1"/>
  <c r="G29"/>
  <c r="G33"/>
  <c r="G37"/>
  <c r="G16"/>
  <c r="E16" s="1"/>
  <c r="G21"/>
  <c r="G14"/>
  <c r="G5"/>
  <c r="G414"/>
  <c r="E414" s="1"/>
  <c r="G359"/>
  <c r="E359" s="1"/>
  <c r="G369"/>
  <c r="Q369" s="1"/>
  <c r="G380"/>
  <c r="E380" s="1"/>
  <c r="G355"/>
  <c r="E355" s="1"/>
  <c r="G368"/>
  <c r="E368" s="1"/>
  <c r="G365"/>
  <c r="E365" s="1"/>
  <c r="G352"/>
  <c r="E352" s="1"/>
  <c r="G402"/>
  <c r="E402" s="1"/>
  <c r="G384"/>
  <c r="E384" s="1"/>
  <c r="G375"/>
  <c r="E375" s="1"/>
  <c r="G339"/>
  <c r="Q339" s="1"/>
  <c r="G387"/>
  <c r="E387" s="1"/>
  <c r="G306"/>
  <c r="G303"/>
  <c r="G319"/>
  <c r="G317"/>
  <c r="G328"/>
  <c r="G287"/>
  <c r="G276"/>
  <c r="G292"/>
  <c r="G295"/>
  <c r="G299"/>
  <c r="G279"/>
  <c r="G309"/>
  <c r="G261"/>
  <c r="G263"/>
  <c r="G262"/>
  <c r="G259"/>
  <c r="G238"/>
  <c r="G224"/>
  <c r="G255"/>
  <c r="G225"/>
  <c r="G252"/>
  <c r="G248"/>
  <c r="G416"/>
  <c r="E416" s="1"/>
  <c r="G415"/>
  <c r="E415" s="1"/>
  <c r="G413"/>
  <c r="E413" s="1"/>
  <c r="G354"/>
  <c r="Q354" s="1"/>
  <c r="G363"/>
  <c r="E363" s="1"/>
  <c r="G412"/>
  <c r="E412" s="1"/>
  <c r="G399"/>
  <c r="E399" s="1"/>
  <c r="G411"/>
  <c r="E411" s="1"/>
  <c r="G393"/>
  <c r="E393" s="1"/>
  <c r="G361"/>
  <c r="E361" s="1"/>
  <c r="G349"/>
  <c r="E349" s="1"/>
  <c r="G350"/>
  <c r="G378"/>
  <c r="E378" s="1"/>
  <c r="G371"/>
  <c r="E371" s="1"/>
  <c r="G377"/>
  <c r="E377" s="1"/>
  <c r="G351"/>
  <c r="G340"/>
  <c r="G406"/>
  <c r="E406" s="1"/>
  <c r="G346"/>
  <c r="G348"/>
  <c r="G345"/>
  <c r="G343"/>
  <c r="E343" s="1"/>
  <c r="G336"/>
  <c r="G342"/>
  <c r="G357"/>
  <c r="E357" s="1"/>
  <c r="G341"/>
  <c r="Q341" s="1"/>
  <c r="G338"/>
  <c r="G337"/>
  <c r="G335"/>
  <c r="G334"/>
  <c r="G331"/>
  <c r="G318"/>
  <c r="G301"/>
  <c r="G294"/>
  <c r="G330"/>
  <c r="G268"/>
  <c r="G291"/>
  <c r="G289"/>
  <c r="G283"/>
  <c r="G288"/>
  <c r="G282"/>
  <c r="G293"/>
  <c r="G271"/>
  <c r="G277"/>
  <c r="G280"/>
  <c r="G323"/>
  <c r="G278"/>
  <c r="G273"/>
  <c r="G312"/>
  <c r="G284"/>
  <c r="G321"/>
  <c r="G265"/>
  <c r="G269"/>
  <c r="G272"/>
  <c r="G275"/>
  <c r="G266"/>
  <c r="G296"/>
  <c r="G270"/>
  <c r="G267"/>
  <c r="G264"/>
  <c r="G281"/>
  <c r="G260"/>
  <c r="G231"/>
  <c r="G234"/>
  <c r="G243"/>
  <c r="G228"/>
  <c r="G218"/>
  <c r="G212"/>
  <c r="G254"/>
  <c r="G205"/>
  <c r="G215"/>
  <c r="G219"/>
  <c r="G213"/>
  <c r="G251"/>
  <c r="G229"/>
  <c r="G221"/>
  <c r="G249"/>
  <c r="G217"/>
  <c r="G216"/>
  <c r="G204"/>
  <c r="G247"/>
  <c r="G239"/>
  <c r="G211"/>
  <c r="G230"/>
  <c r="G209"/>
  <c r="G210"/>
  <c r="G214"/>
  <c r="G227"/>
  <c r="G237"/>
  <c r="G220"/>
  <c r="G196"/>
  <c r="G208"/>
  <c r="G207"/>
  <c r="G200"/>
  <c r="G203"/>
  <c r="G202"/>
  <c r="G195"/>
  <c r="G194"/>
  <c r="G192"/>
  <c r="G201"/>
  <c r="G199"/>
  <c r="G193"/>
  <c r="G197"/>
  <c r="G191"/>
  <c r="G223"/>
  <c r="G188"/>
  <c r="G187"/>
  <c r="G186"/>
  <c r="G185"/>
  <c r="G184"/>
  <c r="G183"/>
  <c r="G182"/>
  <c r="G181"/>
  <c r="G164"/>
  <c r="G180"/>
  <c r="G179"/>
  <c r="G161"/>
  <c r="G172"/>
  <c r="G155"/>
  <c r="G149"/>
  <c r="G153"/>
  <c r="G147"/>
  <c r="G178"/>
  <c r="G151"/>
  <c r="G152"/>
  <c r="G160"/>
  <c r="G146"/>
  <c r="G168"/>
  <c r="G144"/>
  <c r="G141"/>
  <c r="G143"/>
  <c r="G140"/>
  <c r="E140" s="1"/>
  <c r="G142"/>
  <c r="G85"/>
  <c r="G128"/>
  <c r="G99"/>
  <c r="G106"/>
  <c r="G103"/>
  <c r="G97"/>
  <c r="G101"/>
  <c r="G125"/>
  <c r="G118"/>
  <c r="G102"/>
  <c r="G136"/>
  <c r="G90"/>
  <c r="G113"/>
  <c r="G104"/>
  <c r="G98"/>
  <c r="G89"/>
  <c r="G82"/>
  <c r="G133"/>
  <c r="G95"/>
  <c r="G84"/>
  <c r="G77"/>
  <c r="G112"/>
  <c r="G111"/>
  <c r="G88"/>
  <c r="G93"/>
  <c r="G92"/>
  <c r="G76"/>
  <c r="G87"/>
  <c r="G79"/>
  <c r="G80"/>
  <c r="G86"/>
  <c r="G81"/>
  <c r="G83"/>
  <c r="G75"/>
  <c r="G78"/>
  <c r="G71"/>
  <c r="G70"/>
  <c r="G72"/>
  <c r="G69"/>
  <c r="G73"/>
  <c r="G66"/>
  <c r="G74"/>
  <c r="G67"/>
  <c r="G65"/>
  <c r="G68"/>
  <c r="G114"/>
  <c r="G64"/>
  <c r="G61"/>
  <c r="G57"/>
  <c r="E57" s="1"/>
  <c r="G36"/>
  <c r="E36" s="1"/>
  <c r="G39"/>
  <c r="G49"/>
  <c r="G56"/>
  <c r="E56" s="1"/>
  <c r="G35"/>
  <c r="E35" s="1"/>
  <c r="G27"/>
  <c r="G54"/>
  <c r="G31"/>
  <c r="E31" s="1"/>
  <c r="G22"/>
  <c r="E22" s="1"/>
  <c r="G41"/>
  <c r="G53"/>
  <c r="G34"/>
  <c r="E34" s="1"/>
  <c r="G43"/>
  <c r="E43" s="1"/>
  <c r="G58"/>
  <c r="G28"/>
  <c r="G44"/>
  <c r="E44" s="1"/>
  <c r="G23"/>
  <c r="E23" s="1"/>
  <c r="G25"/>
  <c r="G12"/>
  <c r="G18"/>
  <c r="E18" s="1"/>
  <c r="G30"/>
  <c r="E30" s="1"/>
  <c r="G26"/>
  <c r="G24"/>
  <c r="G38"/>
  <c r="E38" s="1"/>
  <c r="G15"/>
  <c r="E15" s="1"/>
  <c r="G19"/>
  <c r="G48"/>
  <c r="G20"/>
  <c r="E20" s="1"/>
  <c r="G45"/>
  <c r="E45" s="1"/>
  <c r="G17"/>
  <c r="G11"/>
  <c r="G10"/>
  <c r="E10" s="1"/>
  <c r="G6"/>
  <c r="E6" s="1"/>
  <c r="G7"/>
  <c r="G8"/>
  <c r="N327" l="1"/>
  <c r="N241"/>
  <c r="N198"/>
  <c r="N9"/>
  <c r="N376"/>
  <c r="N370"/>
  <c r="N409"/>
  <c r="N395"/>
  <c r="N404"/>
  <c r="N400"/>
  <c r="N397"/>
  <c r="N360"/>
  <c r="N353"/>
  <c r="N372"/>
  <c r="N344"/>
  <c r="N314"/>
  <c r="N308"/>
  <c r="N310"/>
  <c r="N290"/>
  <c r="N315"/>
  <c r="N165"/>
  <c r="N94"/>
  <c r="E83"/>
  <c r="R83"/>
  <c r="O83"/>
  <c r="P83"/>
  <c r="Q83"/>
  <c r="E8"/>
  <c r="O8"/>
  <c r="E48"/>
  <c r="O48"/>
  <c r="E7"/>
  <c r="O7"/>
  <c r="E17"/>
  <c r="O17"/>
  <c r="E19"/>
  <c r="O19"/>
  <c r="E26"/>
  <c r="O26"/>
  <c r="E25"/>
  <c r="O25"/>
  <c r="E58"/>
  <c r="O58"/>
  <c r="E41"/>
  <c r="O41"/>
  <c r="E27"/>
  <c r="O27"/>
  <c r="E39"/>
  <c r="O39"/>
  <c r="R64"/>
  <c r="O64"/>
  <c r="P64"/>
  <c r="Q64"/>
  <c r="E67"/>
  <c r="R67"/>
  <c r="O67"/>
  <c r="N67" s="1"/>
  <c r="P67"/>
  <c r="Q67"/>
  <c r="E69"/>
  <c r="R69"/>
  <c r="O69"/>
  <c r="P69"/>
  <c r="Q69"/>
  <c r="E78"/>
  <c r="R78"/>
  <c r="O78"/>
  <c r="P78"/>
  <c r="Q78"/>
  <c r="R86"/>
  <c r="O86"/>
  <c r="P86"/>
  <c r="Q86"/>
  <c r="E76"/>
  <c r="R76"/>
  <c r="O76"/>
  <c r="P76"/>
  <c r="Q76"/>
  <c r="E111"/>
  <c r="R111"/>
  <c r="O111"/>
  <c r="P111"/>
  <c r="Q111"/>
  <c r="R95"/>
  <c r="O95"/>
  <c r="P95"/>
  <c r="Q95"/>
  <c r="E98"/>
  <c r="R98"/>
  <c r="O98"/>
  <c r="P98"/>
  <c r="Q98"/>
  <c r="R136"/>
  <c r="O136"/>
  <c r="P136"/>
  <c r="Q136"/>
  <c r="E101"/>
  <c r="R101"/>
  <c r="O101"/>
  <c r="P101"/>
  <c r="Q101"/>
  <c r="R99"/>
  <c r="O99"/>
  <c r="P99"/>
  <c r="Q99"/>
  <c r="E168"/>
  <c r="O168"/>
  <c r="P168"/>
  <c r="Q168"/>
  <c r="R168"/>
  <c r="E151"/>
  <c r="O151"/>
  <c r="P151"/>
  <c r="Q151"/>
  <c r="R151"/>
  <c r="E149"/>
  <c r="R149"/>
  <c r="O149"/>
  <c r="P149"/>
  <c r="Q149"/>
  <c r="E179"/>
  <c r="O179"/>
  <c r="P179"/>
  <c r="Q179"/>
  <c r="R179"/>
  <c r="E182"/>
  <c r="O182"/>
  <c r="P182"/>
  <c r="Q182"/>
  <c r="R182"/>
  <c r="E186"/>
  <c r="O186"/>
  <c r="P186"/>
  <c r="Q186"/>
  <c r="R186"/>
  <c r="E191"/>
  <c r="R191"/>
  <c r="O191"/>
  <c r="P191"/>
  <c r="Q191"/>
  <c r="E201"/>
  <c r="R201"/>
  <c r="O201"/>
  <c r="P201"/>
  <c r="Q201"/>
  <c r="E202"/>
  <c r="R202"/>
  <c r="O202"/>
  <c r="P202"/>
  <c r="Q202"/>
  <c r="E208"/>
  <c r="R208"/>
  <c r="O208"/>
  <c r="P208"/>
  <c r="Q208"/>
  <c r="E227"/>
  <c r="R227"/>
  <c r="O227"/>
  <c r="P227"/>
  <c r="Q227"/>
  <c r="E230"/>
  <c r="R230"/>
  <c r="O230"/>
  <c r="P230"/>
  <c r="Q230"/>
  <c r="E204"/>
  <c r="R204"/>
  <c r="O204"/>
  <c r="P204"/>
  <c r="Q204"/>
  <c r="E221"/>
  <c r="R221"/>
  <c r="O221"/>
  <c r="P221"/>
  <c r="Q221"/>
  <c r="E219"/>
  <c r="R219"/>
  <c r="O219"/>
  <c r="P219"/>
  <c r="Q219"/>
  <c r="E212"/>
  <c r="R212"/>
  <c r="O212"/>
  <c r="P212"/>
  <c r="Q212"/>
  <c r="E234"/>
  <c r="R234"/>
  <c r="O234"/>
  <c r="P234"/>
  <c r="Q234"/>
  <c r="E264"/>
  <c r="R264"/>
  <c r="O264"/>
  <c r="P264"/>
  <c r="Q264"/>
  <c r="E266"/>
  <c r="R266"/>
  <c r="O266"/>
  <c r="P266"/>
  <c r="Q266"/>
  <c r="E265"/>
  <c r="R265"/>
  <c r="O265"/>
  <c r="P265"/>
  <c r="Q265"/>
  <c r="E273"/>
  <c r="R273"/>
  <c r="O273"/>
  <c r="P273"/>
  <c r="Q273"/>
  <c r="E277"/>
  <c r="R277"/>
  <c r="O277"/>
  <c r="P277"/>
  <c r="Q277"/>
  <c r="E288"/>
  <c r="R288"/>
  <c r="O288"/>
  <c r="P288"/>
  <c r="Q288"/>
  <c r="E268"/>
  <c r="R268"/>
  <c r="O268"/>
  <c r="P268"/>
  <c r="Q268"/>
  <c r="E318"/>
  <c r="R318"/>
  <c r="O318"/>
  <c r="P318"/>
  <c r="Q318"/>
  <c r="E337"/>
  <c r="P337"/>
  <c r="R337"/>
  <c r="O337"/>
  <c r="E342"/>
  <c r="P342"/>
  <c r="O342"/>
  <c r="P348"/>
  <c r="Q348"/>
  <c r="R348"/>
  <c r="O348"/>
  <c r="E351"/>
  <c r="P351"/>
  <c r="O351"/>
  <c r="E350"/>
  <c r="P350"/>
  <c r="Q350"/>
  <c r="R350"/>
  <c r="O350"/>
  <c r="E248"/>
  <c r="R248"/>
  <c r="O248"/>
  <c r="P248"/>
  <c r="Q248"/>
  <c r="E224"/>
  <c r="R224"/>
  <c r="O224"/>
  <c r="P224"/>
  <c r="Q224"/>
  <c r="E263"/>
  <c r="R263"/>
  <c r="O263"/>
  <c r="P263"/>
  <c r="Q263"/>
  <c r="E299"/>
  <c r="R299"/>
  <c r="O299"/>
  <c r="P299"/>
  <c r="Q299"/>
  <c r="E287"/>
  <c r="R287"/>
  <c r="O287"/>
  <c r="P287"/>
  <c r="Q287"/>
  <c r="E303"/>
  <c r="R303"/>
  <c r="O303"/>
  <c r="P303"/>
  <c r="Q303"/>
  <c r="E14"/>
  <c r="O14"/>
  <c r="E33"/>
  <c r="O33"/>
  <c r="E46"/>
  <c r="O46"/>
  <c r="E124"/>
  <c r="R124"/>
  <c r="O124"/>
  <c r="P124"/>
  <c r="Q124"/>
  <c r="E148"/>
  <c r="R148"/>
  <c r="O148"/>
  <c r="P148"/>
  <c r="Q148"/>
  <c r="E163"/>
  <c r="O163"/>
  <c r="P163"/>
  <c r="Q163"/>
  <c r="R163"/>
  <c r="E55"/>
  <c r="O55"/>
  <c r="E100"/>
  <c r="R100"/>
  <c r="O100"/>
  <c r="P100"/>
  <c r="Q100"/>
  <c r="R123"/>
  <c r="O123"/>
  <c r="P123"/>
  <c r="Q123"/>
  <c r="E47"/>
  <c r="O47"/>
  <c r="E244"/>
  <c r="R244"/>
  <c r="O244"/>
  <c r="P244"/>
  <c r="Q244"/>
  <c r="E285"/>
  <c r="R285"/>
  <c r="O285"/>
  <c r="P285"/>
  <c r="Q285"/>
  <c r="E233"/>
  <c r="R233"/>
  <c r="O233"/>
  <c r="P233"/>
  <c r="Q233"/>
  <c r="E302"/>
  <c r="R302"/>
  <c r="O302"/>
  <c r="P302"/>
  <c r="Q302"/>
  <c r="E170"/>
  <c r="O170"/>
  <c r="P170"/>
  <c r="Q170"/>
  <c r="R170"/>
  <c r="E99"/>
  <c r="E354"/>
  <c r="E348"/>
  <c r="R140"/>
  <c r="P416"/>
  <c r="P415"/>
  <c r="P414"/>
  <c r="P413"/>
  <c r="P412"/>
  <c r="P399"/>
  <c r="P411"/>
  <c r="P393"/>
  <c r="P406"/>
  <c r="N379"/>
  <c r="P405"/>
  <c r="P402"/>
  <c r="P391"/>
  <c r="P390"/>
  <c r="P388"/>
  <c r="P368"/>
  <c r="P387"/>
  <c r="P384"/>
  <c r="P357"/>
  <c r="P363"/>
  <c r="P356"/>
  <c r="P358"/>
  <c r="P380"/>
  <c r="P359"/>
  <c r="P378"/>
  <c r="P355"/>
  <c r="P377"/>
  <c r="P375"/>
  <c r="P352"/>
  <c r="P371"/>
  <c r="P369"/>
  <c r="P349"/>
  <c r="P365"/>
  <c r="P361"/>
  <c r="P343"/>
  <c r="P354"/>
  <c r="R341"/>
  <c r="R339"/>
  <c r="E114"/>
  <c r="R114"/>
  <c r="O114"/>
  <c r="P114"/>
  <c r="Q114"/>
  <c r="E74"/>
  <c r="R74"/>
  <c r="O74"/>
  <c r="P74"/>
  <c r="Q74"/>
  <c r="E72"/>
  <c r="R72"/>
  <c r="O72"/>
  <c r="P72"/>
  <c r="Q72"/>
  <c r="E75"/>
  <c r="R75"/>
  <c r="O75"/>
  <c r="P75"/>
  <c r="Q75"/>
  <c r="E80"/>
  <c r="R80"/>
  <c r="O80"/>
  <c r="P80"/>
  <c r="Q80"/>
  <c r="E92"/>
  <c r="R92"/>
  <c r="O92"/>
  <c r="P92"/>
  <c r="Q92"/>
  <c r="E112"/>
  <c r="R112"/>
  <c r="O112"/>
  <c r="P112"/>
  <c r="Q112"/>
  <c r="E133"/>
  <c r="R133"/>
  <c r="O133"/>
  <c r="P133"/>
  <c r="Q133"/>
  <c r="E104"/>
  <c r="R104"/>
  <c r="O104"/>
  <c r="P104"/>
  <c r="Q104"/>
  <c r="E102"/>
  <c r="R102"/>
  <c r="O102"/>
  <c r="P102"/>
  <c r="Q102"/>
  <c r="E97"/>
  <c r="R97"/>
  <c r="O97"/>
  <c r="P97"/>
  <c r="Q97"/>
  <c r="E128"/>
  <c r="R128"/>
  <c r="O128"/>
  <c r="P128"/>
  <c r="Q128"/>
  <c r="E143"/>
  <c r="R143"/>
  <c r="O143"/>
  <c r="P143"/>
  <c r="Q143"/>
  <c r="E146"/>
  <c r="O146"/>
  <c r="P146"/>
  <c r="Q146"/>
  <c r="R146"/>
  <c r="E178"/>
  <c r="O178"/>
  <c r="P178"/>
  <c r="Q178"/>
  <c r="R178"/>
  <c r="E155"/>
  <c r="O155"/>
  <c r="P155"/>
  <c r="Q155"/>
  <c r="R155"/>
  <c r="E180"/>
  <c r="O180"/>
  <c r="P180"/>
  <c r="Q180"/>
  <c r="R180"/>
  <c r="E183"/>
  <c r="O183"/>
  <c r="P183"/>
  <c r="Q183"/>
  <c r="R183"/>
  <c r="E187"/>
  <c r="O187"/>
  <c r="P187"/>
  <c r="Q187"/>
  <c r="R187"/>
  <c r="E197"/>
  <c r="R197"/>
  <c r="O197"/>
  <c r="P197"/>
  <c r="Q197"/>
  <c r="E192"/>
  <c r="R192"/>
  <c r="O192"/>
  <c r="P192"/>
  <c r="Q192"/>
  <c r="E203"/>
  <c r="R203"/>
  <c r="O203"/>
  <c r="P203"/>
  <c r="Q203"/>
  <c r="E196"/>
  <c r="R196"/>
  <c r="O196"/>
  <c r="P196"/>
  <c r="Q196"/>
  <c r="E214"/>
  <c r="R214"/>
  <c r="O214"/>
  <c r="P214"/>
  <c r="Q214"/>
  <c r="E211"/>
  <c r="R211"/>
  <c r="O211"/>
  <c r="P211"/>
  <c r="Q211"/>
  <c r="E216"/>
  <c r="R216"/>
  <c r="O216"/>
  <c r="P216"/>
  <c r="Q216"/>
  <c r="R229"/>
  <c r="O229"/>
  <c r="P229"/>
  <c r="Q229"/>
  <c r="E215"/>
  <c r="R215"/>
  <c r="O215"/>
  <c r="P215"/>
  <c r="Q215"/>
  <c r="E218"/>
  <c r="R218"/>
  <c r="O218"/>
  <c r="P218"/>
  <c r="Q218"/>
  <c r="E231"/>
  <c r="R231"/>
  <c r="O231"/>
  <c r="P231"/>
  <c r="Q231"/>
  <c r="E267"/>
  <c r="R267"/>
  <c r="O267"/>
  <c r="P267"/>
  <c r="Q267"/>
  <c r="E275"/>
  <c r="R275"/>
  <c r="O275"/>
  <c r="P275"/>
  <c r="Q275"/>
  <c r="E321"/>
  <c r="R321"/>
  <c r="O321"/>
  <c r="P321"/>
  <c r="Q321"/>
  <c r="E278"/>
  <c r="R278"/>
  <c r="O278"/>
  <c r="P278"/>
  <c r="Q278"/>
  <c r="E271"/>
  <c r="R271"/>
  <c r="O271"/>
  <c r="P271"/>
  <c r="Q271"/>
  <c r="R283"/>
  <c r="O283"/>
  <c r="P283"/>
  <c r="Q283"/>
  <c r="R330"/>
  <c r="O330"/>
  <c r="P330"/>
  <c r="Q330"/>
  <c r="E331"/>
  <c r="R331"/>
  <c r="O331"/>
  <c r="P331"/>
  <c r="Q331"/>
  <c r="E338"/>
  <c r="P338"/>
  <c r="Q338"/>
  <c r="R338"/>
  <c r="O338"/>
  <c r="E336"/>
  <c r="P336"/>
  <c r="Q336"/>
  <c r="R336"/>
  <c r="O336"/>
  <c r="E346"/>
  <c r="P346"/>
  <c r="Q346"/>
  <c r="R346"/>
  <c r="O346"/>
  <c r="E252"/>
  <c r="R252"/>
  <c r="O252"/>
  <c r="P252"/>
  <c r="Q252"/>
  <c r="R238"/>
  <c r="O238"/>
  <c r="N238" s="1"/>
  <c r="P238"/>
  <c r="Q238"/>
  <c r="E261"/>
  <c r="R261"/>
  <c r="O261"/>
  <c r="P261"/>
  <c r="Q261"/>
  <c r="E295"/>
  <c r="R295"/>
  <c r="O295"/>
  <c r="P295"/>
  <c r="Q295"/>
  <c r="E328"/>
  <c r="R328"/>
  <c r="O328"/>
  <c r="P328"/>
  <c r="Q328"/>
  <c r="E306"/>
  <c r="R306"/>
  <c r="O306"/>
  <c r="P306"/>
  <c r="Q306"/>
  <c r="E21"/>
  <c r="O21"/>
  <c r="E29"/>
  <c r="O29"/>
  <c r="E121"/>
  <c r="R121"/>
  <c r="O121"/>
  <c r="P121"/>
  <c r="Q121"/>
  <c r="E96"/>
  <c r="R96"/>
  <c r="O96"/>
  <c r="P96"/>
  <c r="Q96"/>
  <c r="E145"/>
  <c r="R145"/>
  <c r="O145"/>
  <c r="P145"/>
  <c r="Q145"/>
  <c r="E158"/>
  <c r="O158"/>
  <c r="P158"/>
  <c r="Q158"/>
  <c r="R158"/>
  <c r="E13"/>
  <c r="O13"/>
  <c r="E109"/>
  <c r="R109"/>
  <c r="O109"/>
  <c r="P109"/>
  <c r="Q109"/>
  <c r="E156"/>
  <c r="O156"/>
  <c r="P156"/>
  <c r="Q156"/>
  <c r="R156"/>
  <c r="E120"/>
  <c r="R120"/>
  <c r="O120"/>
  <c r="P120"/>
  <c r="Q120"/>
  <c r="E235"/>
  <c r="R235"/>
  <c r="P235"/>
  <c r="Q235"/>
  <c r="O235"/>
  <c r="R300"/>
  <c r="O300"/>
  <c r="P300"/>
  <c r="Q300"/>
  <c r="E316"/>
  <c r="R316"/>
  <c r="O316"/>
  <c r="P316"/>
  <c r="Q316"/>
  <c r="E253"/>
  <c r="R253"/>
  <c r="O253"/>
  <c r="P253"/>
  <c r="Q253"/>
  <c r="P40"/>
  <c r="O40"/>
  <c r="E32"/>
  <c r="O32"/>
  <c r="E136"/>
  <c r="E405"/>
  <c r="E330"/>
  <c r="E238"/>
  <c r="O140"/>
  <c r="O416"/>
  <c r="O415"/>
  <c r="O414"/>
  <c r="O413"/>
  <c r="O412"/>
  <c r="O399"/>
  <c r="O411"/>
  <c r="O393"/>
  <c r="O406"/>
  <c r="O405"/>
  <c r="O402"/>
  <c r="N396"/>
  <c r="N392"/>
  <c r="O391"/>
  <c r="O390"/>
  <c r="N389"/>
  <c r="O388"/>
  <c r="O368"/>
  <c r="O387"/>
  <c r="N385"/>
  <c r="O384"/>
  <c r="O357"/>
  <c r="O363"/>
  <c r="O356"/>
  <c r="O358"/>
  <c r="O380"/>
  <c r="O359"/>
  <c r="O378"/>
  <c r="O355"/>
  <c r="O377"/>
  <c r="O375"/>
  <c r="N374"/>
  <c r="N373"/>
  <c r="O352"/>
  <c r="O371"/>
  <c r="O369"/>
  <c r="O349"/>
  <c r="O365"/>
  <c r="O361"/>
  <c r="N347"/>
  <c r="O343"/>
  <c r="O354"/>
  <c r="E66"/>
  <c r="R66"/>
  <c r="O66"/>
  <c r="P66"/>
  <c r="Q66"/>
  <c r="E70"/>
  <c r="R70"/>
  <c r="O70"/>
  <c r="P70"/>
  <c r="Q70"/>
  <c r="E93"/>
  <c r="R93"/>
  <c r="O93"/>
  <c r="P93"/>
  <c r="Q93"/>
  <c r="E77"/>
  <c r="R77"/>
  <c r="O77"/>
  <c r="P77"/>
  <c r="Q77"/>
  <c r="E82"/>
  <c r="R82"/>
  <c r="O82"/>
  <c r="P82"/>
  <c r="Q82"/>
  <c r="E113"/>
  <c r="R113"/>
  <c r="O113"/>
  <c r="P113"/>
  <c r="Q113"/>
  <c r="E118"/>
  <c r="R118"/>
  <c r="O118"/>
  <c r="P118"/>
  <c r="Q118"/>
  <c r="E103"/>
  <c r="R103"/>
  <c r="O103"/>
  <c r="P103"/>
  <c r="Q103"/>
  <c r="E85"/>
  <c r="R85"/>
  <c r="O85"/>
  <c r="P85"/>
  <c r="Q85"/>
  <c r="E141"/>
  <c r="R141"/>
  <c r="O141"/>
  <c r="P141"/>
  <c r="Q141"/>
  <c r="E160"/>
  <c r="O160"/>
  <c r="P160"/>
  <c r="Q160"/>
  <c r="R160"/>
  <c r="E147"/>
  <c r="R147"/>
  <c r="O147"/>
  <c r="P147"/>
  <c r="Q147"/>
  <c r="E172"/>
  <c r="O172"/>
  <c r="P172"/>
  <c r="Q172"/>
  <c r="R172"/>
  <c r="E164"/>
  <c r="O164"/>
  <c r="P164"/>
  <c r="Q164"/>
  <c r="R164"/>
  <c r="E184"/>
  <c r="O184"/>
  <c r="P184"/>
  <c r="Q184"/>
  <c r="R184"/>
  <c r="E188"/>
  <c r="O188"/>
  <c r="P188"/>
  <c r="Q188"/>
  <c r="R188"/>
  <c r="E193"/>
  <c r="R193"/>
  <c r="O193"/>
  <c r="P193"/>
  <c r="Q193"/>
  <c r="E194"/>
  <c r="R194"/>
  <c r="O194"/>
  <c r="P194"/>
  <c r="Q194"/>
  <c r="E200"/>
  <c r="R200"/>
  <c r="O200"/>
  <c r="P200"/>
  <c r="Q200"/>
  <c r="E220"/>
  <c r="R220"/>
  <c r="O220"/>
  <c r="P220"/>
  <c r="Q220"/>
  <c r="E210"/>
  <c r="R210"/>
  <c r="O210"/>
  <c r="P210"/>
  <c r="Q210"/>
  <c r="E239"/>
  <c r="R239"/>
  <c r="O239"/>
  <c r="P239"/>
  <c r="Q239"/>
  <c r="E217"/>
  <c r="R217"/>
  <c r="O217"/>
  <c r="P217"/>
  <c r="Q217"/>
  <c r="E251"/>
  <c r="R251"/>
  <c r="O251"/>
  <c r="P251"/>
  <c r="Q251"/>
  <c r="E205"/>
  <c r="R205"/>
  <c r="O205"/>
  <c r="P205"/>
  <c r="Q205"/>
  <c r="E228"/>
  <c r="R228"/>
  <c r="O228"/>
  <c r="P228"/>
  <c r="Q228"/>
  <c r="E260"/>
  <c r="R260"/>
  <c r="O260"/>
  <c r="P260"/>
  <c r="Q260"/>
  <c r="E270"/>
  <c r="R270"/>
  <c r="O270"/>
  <c r="P270"/>
  <c r="Q270"/>
  <c r="E272"/>
  <c r="R272"/>
  <c r="O272"/>
  <c r="P272"/>
  <c r="Q272"/>
  <c r="E284"/>
  <c r="R284"/>
  <c r="O284"/>
  <c r="P284"/>
  <c r="Q284"/>
  <c r="E323"/>
  <c r="R323"/>
  <c r="O323"/>
  <c r="P323"/>
  <c r="Q323"/>
  <c r="E293"/>
  <c r="R293"/>
  <c r="O293"/>
  <c r="P293"/>
  <c r="Q293"/>
  <c r="E289"/>
  <c r="R289"/>
  <c r="O289"/>
  <c r="P289"/>
  <c r="Q289"/>
  <c r="E294"/>
  <c r="R294"/>
  <c r="O294"/>
  <c r="P294"/>
  <c r="Q294"/>
  <c r="E334"/>
  <c r="P334"/>
  <c r="Q334"/>
  <c r="R334"/>
  <c r="O334"/>
  <c r="E341"/>
  <c r="P341"/>
  <c r="O341"/>
  <c r="E225"/>
  <c r="R225"/>
  <c r="O225"/>
  <c r="P225"/>
  <c r="Q225"/>
  <c r="E259"/>
  <c r="R259"/>
  <c r="O259"/>
  <c r="P259"/>
  <c r="Q259"/>
  <c r="E309"/>
  <c r="R309"/>
  <c r="O309"/>
  <c r="P309"/>
  <c r="Q309"/>
  <c r="E292"/>
  <c r="R292"/>
  <c r="O292"/>
  <c r="P292"/>
  <c r="Q292"/>
  <c r="E317"/>
  <c r="R317"/>
  <c r="O317"/>
  <c r="P317"/>
  <c r="Q317"/>
  <c r="E91"/>
  <c r="R91"/>
  <c r="O91"/>
  <c r="P91"/>
  <c r="Q91"/>
  <c r="E105"/>
  <c r="R105"/>
  <c r="O105"/>
  <c r="P105"/>
  <c r="Q105"/>
  <c r="E157"/>
  <c r="O157"/>
  <c r="P157"/>
  <c r="Q157"/>
  <c r="R157"/>
  <c r="E176"/>
  <c r="O176"/>
  <c r="P176"/>
  <c r="Q176"/>
  <c r="R176"/>
  <c r="E131"/>
  <c r="R131"/>
  <c r="O131"/>
  <c r="P131"/>
  <c r="Q131"/>
  <c r="E175"/>
  <c r="O175"/>
  <c r="P175"/>
  <c r="Q175"/>
  <c r="R175"/>
  <c r="E116"/>
  <c r="R116"/>
  <c r="O116"/>
  <c r="P116"/>
  <c r="Q116"/>
  <c r="E206"/>
  <c r="R206"/>
  <c r="O206"/>
  <c r="P206"/>
  <c r="Q206"/>
  <c r="E325"/>
  <c r="R325"/>
  <c r="O325"/>
  <c r="P325"/>
  <c r="Q325"/>
  <c r="E246"/>
  <c r="R246"/>
  <c r="O246"/>
  <c r="P246"/>
  <c r="Q246"/>
  <c r="E304"/>
  <c r="R304"/>
  <c r="O304"/>
  <c r="P304"/>
  <c r="Q304"/>
  <c r="E64"/>
  <c r="P140"/>
  <c r="R416"/>
  <c r="R415"/>
  <c r="R414"/>
  <c r="R413"/>
  <c r="R412"/>
  <c r="R399"/>
  <c r="R411"/>
  <c r="R393"/>
  <c r="N410"/>
  <c r="N407"/>
  <c r="R406"/>
  <c r="R405"/>
  <c r="R402"/>
  <c r="N401"/>
  <c r="N398"/>
  <c r="N381"/>
  <c r="R391"/>
  <c r="R390"/>
  <c r="R388"/>
  <c r="R368"/>
  <c r="R387"/>
  <c r="R384"/>
  <c r="R357"/>
  <c r="R363"/>
  <c r="R356"/>
  <c r="R358"/>
  <c r="N362"/>
  <c r="R380"/>
  <c r="R359"/>
  <c r="R378"/>
  <c r="R355"/>
  <c r="R377"/>
  <c r="R375"/>
  <c r="R352"/>
  <c r="R371"/>
  <c r="R369"/>
  <c r="R349"/>
  <c r="R365"/>
  <c r="R361"/>
  <c r="R343"/>
  <c r="R354"/>
  <c r="R342"/>
  <c r="R351"/>
  <c r="Q337"/>
  <c r="E68"/>
  <c r="R68"/>
  <c r="O68"/>
  <c r="P68"/>
  <c r="Q68"/>
  <c r="E79"/>
  <c r="R79"/>
  <c r="O79"/>
  <c r="P79"/>
  <c r="Q79"/>
  <c r="E11"/>
  <c r="O11"/>
  <c r="E24"/>
  <c r="O24"/>
  <c r="E12"/>
  <c r="O12"/>
  <c r="E28"/>
  <c r="O28"/>
  <c r="E53"/>
  <c r="O53"/>
  <c r="E54"/>
  <c r="O54"/>
  <c r="E49"/>
  <c r="O49"/>
  <c r="E61"/>
  <c r="O61"/>
  <c r="E65"/>
  <c r="R65"/>
  <c r="O65"/>
  <c r="P65"/>
  <c r="Q65"/>
  <c r="E73"/>
  <c r="R73"/>
  <c r="O73"/>
  <c r="P73"/>
  <c r="Q73"/>
  <c r="E71"/>
  <c r="R71"/>
  <c r="O71"/>
  <c r="P71"/>
  <c r="Q71"/>
  <c r="E81"/>
  <c r="R81"/>
  <c r="O81"/>
  <c r="P81"/>
  <c r="Q81"/>
  <c r="E87"/>
  <c r="R87"/>
  <c r="O87"/>
  <c r="P87"/>
  <c r="Q87"/>
  <c r="E88"/>
  <c r="R88"/>
  <c r="O88"/>
  <c r="P88"/>
  <c r="Q88"/>
  <c r="E84"/>
  <c r="R84"/>
  <c r="O84"/>
  <c r="P84"/>
  <c r="Q84"/>
  <c r="E89"/>
  <c r="R89"/>
  <c r="O89"/>
  <c r="P89"/>
  <c r="Q89"/>
  <c r="E90"/>
  <c r="R90"/>
  <c r="O90"/>
  <c r="P90"/>
  <c r="Q90"/>
  <c r="E125"/>
  <c r="R125"/>
  <c r="O125"/>
  <c r="P125"/>
  <c r="Q125"/>
  <c r="E106"/>
  <c r="R106"/>
  <c r="O106"/>
  <c r="P106"/>
  <c r="Q106"/>
  <c r="E142"/>
  <c r="R142"/>
  <c r="O142"/>
  <c r="P142"/>
  <c r="Q142"/>
  <c r="E144"/>
  <c r="R144"/>
  <c r="O144"/>
  <c r="P144"/>
  <c r="Q144"/>
  <c r="E152"/>
  <c r="O152"/>
  <c r="P152"/>
  <c r="Q152"/>
  <c r="R152"/>
  <c r="E153"/>
  <c r="R153"/>
  <c r="O153"/>
  <c r="P153"/>
  <c r="Q153"/>
  <c r="E161"/>
  <c r="O161"/>
  <c r="P161"/>
  <c r="Q161"/>
  <c r="R161"/>
  <c r="E181"/>
  <c r="O181"/>
  <c r="P181"/>
  <c r="Q181"/>
  <c r="R181"/>
  <c r="E185"/>
  <c r="O185"/>
  <c r="P185"/>
  <c r="Q185"/>
  <c r="R185"/>
  <c r="E223"/>
  <c r="R223"/>
  <c r="O223"/>
  <c r="P223"/>
  <c r="Q223"/>
  <c r="E199"/>
  <c r="R199"/>
  <c r="O199"/>
  <c r="P199"/>
  <c r="Q199"/>
  <c r="E195"/>
  <c r="R195"/>
  <c r="O195"/>
  <c r="P195"/>
  <c r="Q195"/>
  <c r="E207"/>
  <c r="R207"/>
  <c r="O207"/>
  <c r="P207"/>
  <c r="Q207"/>
  <c r="E237"/>
  <c r="R237"/>
  <c r="O237"/>
  <c r="P237"/>
  <c r="Q237"/>
  <c r="E209"/>
  <c r="R209"/>
  <c r="O209"/>
  <c r="P209"/>
  <c r="Q209"/>
  <c r="E247"/>
  <c r="R247"/>
  <c r="O247"/>
  <c r="P247"/>
  <c r="Q247"/>
  <c r="E249"/>
  <c r="R249"/>
  <c r="O249"/>
  <c r="P249"/>
  <c r="Q249"/>
  <c r="E213"/>
  <c r="R213"/>
  <c r="O213"/>
  <c r="N213" s="1"/>
  <c r="P213"/>
  <c r="Q213"/>
  <c r="E254"/>
  <c r="R254"/>
  <c r="N254" s="1"/>
  <c r="O254"/>
  <c r="P254"/>
  <c r="Q254"/>
  <c r="E243"/>
  <c r="R243"/>
  <c r="O243"/>
  <c r="P243"/>
  <c r="Q243"/>
  <c r="N243" s="1"/>
  <c r="E281"/>
  <c r="R281"/>
  <c r="O281"/>
  <c r="P281"/>
  <c r="Q281"/>
  <c r="E296"/>
  <c r="R296"/>
  <c r="O296"/>
  <c r="P296"/>
  <c r="Q296"/>
  <c r="E269"/>
  <c r="R269"/>
  <c r="O269"/>
  <c r="P269"/>
  <c r="Q269"/>
  <c r="E312"/>
  <c r="R312"/>
  <c r="O312"/>
  <c r="P312"/>
  <c r="Q312"/>
  <c r="E280"/>
  <c r="R280"/>
  <c r="O280"/>
  <c r="P280"/>
  <c r="Q280"/>
  <c r="E282"/>
  <c r="R282"/>
  <c r="O282"/>
  <c r="P282"/>
  <c r="Q282"/>
  <c r="E291"/>
  <c r="R291"/>
  <c r="O291"/>
  <c r="P291"/>
  <c r="Q291"/>
  <c r="E301"/>
  <c r="R301"/>
  <c r="O301"/>
  <c r="P301"/>
  <c r="Q301"/>
  <c r="E335"/>
  <c r="P335"/>
  <c r="Q335"/>
  <c r="R335"/>
  <c r="O335"/>
  <c r="E345"/>
  <c r="P345"/>
  <c r="Q345"/>
  <c r="R345"/>
  <c r="O345"/>
  <c r="E340"/>
  <c r="P340"/>
  <c r="Q340"/>
  <c r="R340"/>
  <c r="O340"/>
  <c r="E255"/>
  <c r="R255"/>
  <c r="O255"/>
  <c r="P255"/>
  <c r="Q255"/>
  <c r="N255" s="1"/>
  <c r="E262"/>
  <c r="R262"/>
  <c r="O262"/>
  <c r="P262"/>
  <c r="Q262"/>
  <c r="E279"/>
  <c r="R279"/>
  <c r="O279"/>
  <c r="P279"/>
  <c r="Q279"/>
  <c r="E276"/>
  <c r="R276"/>
  <c r="O276"/>
  <c r="P276"/>
  <c r="Q276"/>
  <c r="E319"/>
  <c r="R319"/>
  <c r="O319"/>
  <c r="P319"/>
  <c r="Q319"/>
  <c r="E339"/>
  <c r="P339"/>
  <c r="O339"/>
  <c r="E5"/>
  <c r="O5"/>
  <c r="E37"/>
  <c r="O37"/>
  <c r="E50"/>
  <c r="O50"/>
  <c r="E122"/>
  <c r="R122"/>
  <c r="O122"/>
  <c r="P122"/>
  <c r="Q122"/>
  <c r="E129"/>
  <c r="R129"/>
  <c r="O129"/>
  <c r="P129"/>
  <c r="Q129"/>
  <c r="E159"/>
  <c r="O159"/>
  <c r="P159"/>
  <c r="Q159"/>
  <c r="R159"/>
  <c r="E171"/>
  <c r="O171"/>
  <c r="P171"/>
  <c r="Q171"/>
  <c r="R171"/>
  <c r="P60"/>
  <c r="O60"/>
  <c r="E110"/>
  <c r="R110"/>
  <c r="O110"/>
  <c r="P110"/>
  <c r="Q110"/>
  <c r="E154"/>
  <c r="O154"/>
  <c r="P154"/>
  <c r="Q154"/>
  <c r="R154"/>
  <c r="E177"/>
  <c r="O177"/>
  <c r="P177"/>
  <c r="Q177"/>
  <c r="R177"/>
  <c r="E245"/>
  <c r="R245"/>
  <c r="O245"/>
  <c r="P245"/>
  <c r="Q245"/>
  <c r="E236"/>
  <c r="R236"/>
  <c r="O236"/>
  <c r="P236"/>
  <c r="Q236"/>
  <c r="E320"/>
  <c r="R320"/>
  <c r="O320"/>
  <c r="P320"/>
  <c r="N320" s="1"/>
  <c r="Q320"/>
  <c r="E115"/>
  <c r="R115"/>
  <c r="O115"/>
  <c r="P115"/>
  <c r="Q115"/>
  <c r="E86"/>
  <c r="E123"/>
  <c r="E95"/>
  <c r="E369"/>
  <c r="E300"/>
  <c r="E283"/>
  <c r="E229"/>
  <c r="Q140"/>
  <c r="Q416"/>
  <c r="Q415"/>
  <c r="Q414"/>
  <c r="Q413"/>
  <c r="Q412"/>
  <c r="Q399"/>
  <c r="Q411"/>
  <c r="Q393"/>
  <c r="Q406"/>
  <c r="Q402"/>
  <c r="Q391"/>
  <c r="Q390"/>
  <c r="Q388"/>
  <c r="Q368"/>
  <c r="Q387"/>
  <c r="Q384"/>
  <c r="Q357"/>
  <c r="Q363"/>
  <c r="Q356"/>
  <c r="Q358"/>
  <c r="Q380"/>
  <c r="Q359"/>
  <c r="Q378"/>
  <c r="Q355"/>
  <c r="Q377"/>
  <c r="Q375"/>
  <c r="Q352"/>
  <c r="Q371"/>
  <c r="Q349"/>
  <c r="Q365"/>
  <c r="Q361"/>
  <c r="Q343"/>
  <c r="Q342"/>
  <c r="Q351"/>
  <c r="N326"/>
  <c r="N322"/>
  <c r="N305"/>
  <c r="N313"/>
  <c r="N274"/>
  <c r="N297"/>
  <c r="N286"/>
  <c r="N324"/>
  <c r="N311"/>
  <c r="N256"/>
  <c r="N222"/>
  <c r="N173"/>
  <c r="N169"/>
  <c r="N232"/>
  <c r="N240"/>
  <c r="N226"/>
  <c r="N174"/>
  <c r="N167"/>
  <c r="N166"/>
  <c r="N162"/>
  <c r="N127"/>
  <c r="N117"/>
  <c r="N132"/>
  <c r="N150"/>
  <c r="N135"/>
  <c r="N130"/>
  <c r="N107"/>
  <c r="N137"/>
  <c r="N134"/>
  <c r="N119"/>
  <c r="N126"/>
  <c r="N108"/>
  <c r="O56"/>
  <c r="O38"/>
  <c r="O51"/>
  <c r="O31"/>
  <c r="O20"/>
  <c r="O22"/>
  <c r="O10"/>
  <c r="O18"/>
  <c r="O15"/>
  <c r="E60"/>
  <c r="N64"/>
  <c r="R61"/>
  <c r="R60"/>
  <c r="R59"/>
  <c r="R41"/>
  <c r="R58"/>
  <c r="R57"/>
  <c r="R48"/>
  <c r="R40"/>
  <c r="R56"/>
  <c r="R55"/>
  <c r="R46"/>
  <c r="R54"/>
  <c r="R34"/>
  <c r="N42"/>
  <c r="R53"/>
  <c r="R52"/>
  <c r="R43"/>
  <c r="R38"/>
  <c r="R51"/>
  <c r="R50"/>
  <c r="R39"/>
  <c r="R49"/>
  <c r="R47"/>
  <c r="R36"/>
  <c r="R45"/>
  <c r="R33"/>
  <c r="R44"/>
  <c r="R29"/>
  <c r="R35"/>
  <c r="R21"/>
  <c r="R37"/>
  <c r="R16"/>
  <c r="R30"/>
  <c r="R17"/>
  <c r="R27"/>
  <c r="R32"/>
  <c r="R25"/>
  <c r="R8"/>
  <c r="R31"/>
  <c r="R7"/>
  <c r="R20"/>
  <c r="R22"/>
  <c r="R14"/>
  <c r="R28"/>
  <c r="R23"/>
  <c r="R10"/>
  <c r="R24"/>
  <c r="R26"/>
  <c r="R13"/>
  <c r="R19"/>
  <c r="R18"/>
  <c r="R12"/>
  <c r="R15"/>
  <c r="R11"/>
  <c r="R5"/>
  <c r="R6"/>
  <c r="O59"/>
  <c r="O57"/>
  <c r="O34"/>
  <c r="O52"/>
  <c r="O43"/>
  <c r="O36"/>
  <c r="O45"/>
  <c r="O44"/>
  <c r="O35"/>
  <c r="O16"/>
  <c r="O30"/>
  <c r="O23"/>
  <c r="O6"/>
  <c r="E40"/>
  <c r="Q61"/>
  <c r="Q60"/>
  <c r="Q59"/>
  <c r="Q41"/>
  <c r="Q58"/>
  <c r="Q57"/>
  <c r="Q48"/>
  <c r="Q40"/>
  <c r="Q56"/>
  <c r="Q55"/>
  <c r="Q46"/>
  <c r="Q54"/>
  <c r="Q34"/>
  <c r="Q53"/>
  <c r="Q52"/>
  <c r="Q43"/>
  <c r="Q38"/>
  <c r="Q51"/>
  <c r="Q50"/>
  <c r="Q39"/>
  <c r="Q49"/>
  <c r="Q47"/>
  <c r="Q36"/>
  <c r="Q45"/>
  <c r="Q33"/>
  <c r="Q44"/>
  <c r="Q29"/>
  <c r="Q35"/>
  <c r="Q21"/>
  <c r="Q37"/>
  <c r="Q16"/>
  <c r="Q30"/>
  <c r="Q17"/>
  <c r="Q27"/>
  <c r="Q32"/>
  <c r="Q25"/>
  <c r="Q8"/>
  <c r="Q31"/>
  <c r="Q7"/>
  <c r="Q20"/>
  <c r="Q22"/>
  <c r="Q14"/>
  <c r="Q28"/>
  <c r="Q23"/>
  <c r="Q10"/>
  <c r="Q24"/>
  <c r="Q26"/>
  <c r="Q13"/>
  <c r="Q19"/>
  <c r="Q18"/>
  <c r="Q12"/>
  <c r="Q15"/>
  <c r="Q11"/>
  <c r="Q5"/>
  <c r="Q6"/>
  <c r="P61"/>
  <c r="P59"/>
  <c r="P41"/>
  <c r="P58"/>
  <c r="N58" s="1"/>
  <c r="P57"/>
  <c r="P48"/>
  <c r="P56"/>
  <c r="P55"/>
  <c r="P46"/>
  <c r="P54"/>
  <c r="P34"/>
  <c r="P53"/>
  <c r="N53" s="1"/>
  <c r="P52"/>
  <c r="P43"/>
  <c r="P38"/>
  <c r="P51"/>
  <c r="P50"/>
  <c r="P39"/>
  <c r="P49"/>
  <c r="P47"/>
  <c r="P36"/>
  <c r="P45"/>
  <c r="P33"/>
  <c r="P44"/>
  <c r="P29"/>
  <c r="P35"/>
  <c r="P21"/>
  <c r="P37"/>
  <c r="N37" s="1"/>
  <c r="P16"/>
  <c r="P30"/>
  <c r="P17"/>
  <c r="P27"/>
  <c r="N27" s="1"/>
  <c r="P32"/>
  <c r="P25"/>
  <c r="P8"/>
  <c r="P31"/>
  <c r="P7"/>
  <c r="P20"/>
  <c r="P22"/>
  <c r="P14"/>
  <c r="P28"/>
  <c r="P23"/>
  <c r="P10"/>
  <c r="P24"/>
  <c r="N24" s="1"/>
  <c r="P26"/>
  <c r="P13"/>
  <c r="P19"/>
  <c r="P18"/>
  <c r="P12"/>
  <c r="P15"/>
  <c r="P11"/>
  <c r="P5"/>
  <c r="P6"/>
  <c r="N367"/>
  <c r="N403"/>
  <c r="N386"/>
  <c r="N364"/>
  <c r="N408"/>
  <c r="N383"/>
  <c r="N394"/>
  <c r="N366"/>
  <c r="N382"/>
  <c r="N341"/>
  <c r="N329"/>
  <c r="N298"/>
  <c r="N307"/>
  <c r="N292"/>
  <c r="N242"/>
  <c r="N250"/>
  <c r="N41" l="1"/>
  <c r="N355"/>
  <c r="N39"/>
  <c r="N54"/>
  <c r="N48"/>
  <c r="N309"/>
  <c r="N260"/>
  <c r="N275"/>
  <c r="N318"/>
  <c r="N12"/>
  <c r="N26"/>
  <c r="N28"/>
  <c r="N29"/>
  <c r="N40"/>
  <c r="N411"/>
  <c r="N414"/>
  <c r="N115"/>
  <c r="N129"/>
  <c r="N122"/>
  <c r="N90"/>
  <c r="N71"/>
  <c r="N105"/>
  <c r="N118"/>
  <c r="N113"/>
  <c r="N82"/>
  <c r="N128"/>
  <c r="N133"/>
  <c r="N345"/>
  <c r="N334"/>
  <c r="N405"/>
  <c r="N352"/>
  <c r="N393"/>
  <c r="N335"/>
  <c r="N296"/>
  <c r="N321"/>
  <c r="N277"/>
  <c r="N253"/>
  <c r="N248"/>
  <c r="N205"/>
  <c r="N230"/>
  <c r="N306"/>
  <c r="N302"/>
  <c r="N291"/>
  <c r="N300"/>
  <c r="N278"/>
  <c r="N312"/>
  <c r="N295"/>
  <c r="N261"/>
  <c r="N245"/>
  <c r="N233"/>
  <c r="N236"/>
  <c r="N227"/>
  <c r="N203"/>
  <c r="N212"/>
  <c r="N201"/>
  <c r="N181"/>
  <c r="N157"/>
  <c r="N178"/>
  <c r="N177"/>
  <c r="N154"/>
  <c r="N159"/>
  <c r="N188"/>
  <c r="N179"/>
  <c r="N149"/>
  <c r="N168"/>
  <c r="N96"/>
  <c r="N75"/>
  <c r="N136"/>
  <c r="N69"/>
  <c r="N83"/>
  <c r="N7"/>
  <c r="N32"/>
  <c r="N50"/>
  <c r="N46"/>
  <c r="N61"/>
  <c r="N110"/>
  <c r="N171"/>
  <c r="N319"/>
  <c r="N262"/>
  <c r="N269"/>
  <c r="N281"/>
  <c r="N249"/>
  <c r="N247"/>
  <c r="N195"/>
  <c r="N199"/>
  <c r="N152"/>
  <c r="N89"/>
  <c r="N87"/>
  <c r="N65"/>
  <c r="N79"/>
  <c r="N375"/>
  <c r="N359"/>
  <c r="N387"/>
  <c r="N412"/>
  <c r="N416"/>
  <c r="N206"/>
  <c r="N131"/>
  <c r="N317"/>
  <c r="N323"/>
  <c r="N239"/>
  <c r="N220"/>
  <c r="N194"/>
  <c r="N172"/>
  <c r="N147"/>
  <c r="N93"/>
  <c r="N363"/>
  <c r="N235"/>
  <c r="N120"/>
  <c r="N109"/>
  <c r="N328"/>
  <c r="N267"/>
  <c r="N211"/>
  <c r="N192"/>
  <c r="N183"/>
  <c r="N146"/>
  <c r="N143"/>
  <c r="N80"/>
  <c r="N114"/>
  <c r="N365"/>
  <c r="N170"/>
  <c r="N224"/>
  <c r="N351"/>
  <c r="N268"/>
  <c r="N219"/>
  <c r="N182"/>
  <c r="N99"/>
  <c r="N101"/>
  <c r="N86"/>
  <c r="N78"/>
  <c r="N209"/>
  <c r="N161"/>
  <c r="N144"/>
  <c r="N142"/>
  <c r="N81"/>
  <c r="N116"/>
  <c r="N225"/>
  <c r="N294"/>
  <c r="N284"/>
  <c r="N228"/>
  <c r="N217"/>
  <c r="N200"/>
  <c r="N141"/>
  <c r="N368"/>
  <c r="N391"/>
  <c r="N399"/>
  <c r="N415"/>
  <c r="N121"/>
  <c r="N231"/>
  <c r="N218"/>
  <c r="N214"/>
  <c r="N197"/>
  <c r="N354"/>
  <c r="N402"/>
  <c r="N413"/>
  <c r="N299"/>
  <c r="N263"/>
  <c r="N337"/>
  <c r="N288"/>
  <c r="N265"/>
  <c r="N266"/>
  <c r="N234"/>
  <c r="N191"/>
  <c r="N11"/>
  <c r="N19"/>
  <c r="N8"/>
  <c r="N14"/>
  <c r="N47"/>
  <c r="N276"/>
  <c r="N279"/>
  <c r="N280"/>
  <c r="N237"/>
  <c r="N207"/>
  <c r="N223"/>
  <c r="N185"/>
  <c r="N153"/>
  <c r="N84"/>
  <c r="N68"/>
  <c r="N361"/>
  <c r="N371"/>
  <c r="N357"/>
  <c r="N388"/>
  <c r="N304"/>
  <c r="N246"/>
  <c r="N325"/>
  <c r="N176"/>
  <c r="N91"/>
  <c r="N259"/>
  <c r="N289"/>
  <c r="N184"/>
  <c r="N160"/>
  <c r="N70"/>
  <c r="N66"/>
  <c r="N343"/>
  <c r="N349"/>
  <c r="N384"/>
  <c r="N406"/>
  <c r="N252"/>
  <c r="N346"/>
  <c r="N338"/>
  <c r="N331"/>
  <c r="N271"/>
  <c r="N196"/>
  <c r="N180"/>
  <c r="N155"/>
  <c r="N97"/>
  <c r="N72"/>
  <c r="N377"/>
  <c r="N380"/>
  <c r="N285"/>
  <c r="N123"/>
  <c r="N163"/>
  <c r="N148"/>
  <c r="N124"/>
  <c r="N303"/>
  <c r="N287"/>
  <c r="N350"/>
  <c r="N348"/>
  <c r="N342"/>
  <c r="N264"/>
  <c r="N208"/>
  <c r="N202"/>
  <c r="N98"/>
  <c r="N95"/>
  <c r="N111"/>
  <c r="N30"/>
  <c r="N340"/>
  <c r="N301"/>
  <c r="N282"/>
  <c r="N106"/>
  <c r="N125"/>
  <c r="N88"/>
  <c r="N73"/>
  <c r="N390"/>
  <c r="N175"/>
  <c r="N293"/>
  <c r="N272"/>
  <c r="N270"/>
  <c r="N251"/>
  <c r="N210"/>
  <c r="N193"/>
  <c r="N164"/>
  <c r="N85"/>
  <c r="N103"/>
  <c r="N77"/>
  <c r="N369"/>
  <c r="N378"/>
  <c r="N356"/>
  <c r="N140"/>
  <c r="N316"/>
  <c r="N156"/>
  <c r="N158"/>
  <c r="N145"/>
  <c r="N336"/>
  <c r="N330"/>
  <c r="N283"/>
  <c r="N215"/>
  <c r="N229"/>
  <c r="N216"/>
  <c r="N187"/>
  <c r="N102"/>
  <c r="N104"/>
  <c r="N112"/>
  <c r="N92"/>
  <c r="N74"/>
  <c r="N339"/>
  <c r="N358"/>
  <c r="N244"/>
  <c r="N100"/>
  <c r="N273"/>
  <c r="N221"/>
  <c r="N204"/>
  <c r="N186"/>
  <c r="N151"/>
  <c r="N76"/>
  <c r="N22"/>
  <c r="N16"/>
  <c r="N44"/>
  <c r="N59"/>
  <c r="N17"/>
  <c r="N21"/>
  <c r="N33"/>
  <c r="N49"/>
  <c r="N38"/>
  <c r="N55"/>
  <c r="N57"/>
  <c r="N60"/>
  <c r="N51"/>
  <c r="N56"/>
  <c r="N45"/>
  <c r="N43"/>
  <c r="N15"/>
  <c r="N13"/>
  <c r="N23"/>
  <c r="N20"/>
  <c r="N25"/>
  <c r="N10"/>
  <c r="N31"/>
  <c r="N34"/>
  <c r="N5"/>
  <c r="N6"/>
  <c r="N35"/>
  <c r="N36"/>
  <c r="N52"/>
  <c r="N18"/>
</calcChain>
</file>

<file path=xl/sharedStrings.xml><?xml version="1.0" encoding="utf-8"?>
<sst xmlns="http://schemas.openxmlformats.org/spreadsheetml/2006/main" count="842" uniqueCount="469">
  <si>
    <t>Итоговое многоборье Путь Чемпиона 2022-2023 гг.</t>
  </si>
  <si>
    <t>Место</t>
  </si>
  <si>
    <t>ФИ участника</t>
  </si>
  <si>
    <t>Гр.</t>
  </si>
  <si>
    <t>Клуб</t>
  </si>
  <si>
    <t>Девочки 2010 гр.</t>
  </si>
  <si>
    <t>сумма</t>
  </si>
  <si>
    <t>Алошнина Полина</t>
  </si>
  <si>
    <t>Магнитогорск, СШ УМКА</t>
  </si>
  <si>
    <t>Чистова Дарья</t>
  </si>
  <si>
    <t>Берсенева Арина</t>
  </si>
  <si>
    <t>Златоуст, СШОР № 8</t>
  </si>
  <si>
    <t>Филатенко Виктория</t>
  </si>
  <si>
    <t>Челябинск, СШОР ЮНИКА</t>
  </si>
  <si>
    <t>Трахимик Екатерина</t>
  </si>
  <si>
    <t>Засова Ксения</t>
  </si>
  <si>
    <t>Воронина Анастасия</t>
  </si>
  <si>
    <t>Ветцель Александра</t>
  </si>
  <si>
    <t>Забейворота Олеся</t>
  </si>
  <si>
    <t>Заславская Майя</t>
  </si>
  <si>
    <t>Чугунова Полина</t>
  </si>
  <si>
    <t>Абрамова Софья</t>
  </si>
  <si>
    <t>Дегтярь Эмилия</t>
  </si>
  <si>
    <t>Харченко Ева</t>
  </si>
  <si>
    <t>Сатка, ДС МАГНЕЗИТ</t>
  </si>
  <si>
    <t>Лукашина Варвара</t>
  </si>
  <si>
    <t>Михалева Софья</t>
  </si>
  <si>
    <t>.Челябинск, СШОР № 7</t>
  </si>
  <si>
    <t>Ефимова Ангелина</t>
  </si>
  <si>
    <t>Петрачкова Екатерина</t>
  </si>
  <si>
    <t>Снежинск,СШ</t>
  </si>
  <si>
    <t>Летанина Анастасия</t>
  </si>
  <si>
    <t>Южноуральск, НЕПТУН</t>
  </si>
  <si>
    <t>Филатова Яна</t>
  </si>
  <si>
    <t>Ткачук Алиса</t>
  </si>
  <si>
    <t>Щербинина Александра</t>
  </si>
  <si>
    <t>Копейск</t>
  </si>
  <si>
    <t>Жмаева Кира</t>
  </si>
  <si>
    <t>Колесникова Мария</t>
  </si>
  <si>
    <t>Водолеева Кира</t>
  </si>
  <si>
    <t>Вишнякова Виктория</t>
  </si>
  <si>
    <t>Бельдий Анастасия</t>
  </si>
  <si>
    <t>Шошина Кира</t>
  </si>
  <si>
    <t>Захарова Алиса</t>
  </si>
  <si>
    <t>Казанцева Алина</t>
  </si>
  <si>
    <t>Мороскина Елизавета</t>
  </si>
  <si>
    <t>Жилинская Татьяна</t>
  </si>
  <si>
    <t>Пермякова Виктория</t>
  </si>
  <si>
    <t>Байкина Софья</t>
  </si>
  <si>
    <t>Медведевская Екатерина</t>
  </si>
  <si>
    <t>Щеголькова Варвара</t>
  </si>
  <si>
    <t>Бискибайло Дарья</t>
  </si>
  <si>
    <t>.Магнитогорск, П/Б ЦДОД</t>
  </si>
  <si>
    <t>.</t>
  </si>
  <si>
    <t>Девочки 2011 гр.</t>
  </si>
  <si>
    <t>Исламитдинова Кира</t>
  </si>
  <si>
    <t>Миасс, СШОР № 4</t>
  </si>
  <si>
    <t>Горюшкина Кристина</t>
  </si>
  <si>
    <t>Рубцова Мария</t>
  </si>
  <si>
    <t>Талькова Софья</t>
  </si>
  <si>
    <t>Иванова Елизавета</t>
  </si>
  <si>
    <t>Тельминова Маргарита</t>
  </si>
  <si>
    <t>Давлетшина Софья</t>
  </si>
  <si>
    <t>Боровкова Александра</t>
  </si>
  <si>
    <t>Евдокимова Анна</t>
  </si>
  <si>
    <t>Кремнева Яна</t>
  </si>
  <si>
    <t>Кочеткова Дарья</t>
  </si>
  <si>
    <t>Кадигроб Мария</t>
  </si>
  <si>
    <t>Попова Виктория</t>
  </si>
  <si>
    <t>Чикмарева Полина</t>
  </si>
  <si>
    <t>Москаленко Арина</t>
  </si>
  <si>
    <t>Имамутдинова Таисия</t>
  </si>
  <si>
    <t>Семенова Алиса</t>
  </si>
  <si>
    <t>Сазонова Софья</t>
  </si>
  <si>
    <t>Гаврилова Анна</t>
  </si>
  <si>
    <t>Гених Маргарита</t>
  </si>
  <si>
    <t>Каюдина Евгения</t>
  </si>
  <si>
    <t>Малова Иветта</t>
  </si>
  <si>
    <t>Федорова Станислава</t>
  </si>
  <si>
    <t>..Чебаркуль, СШ № 1</t>
  </si>
  <si>
    <t>Будецкая Анастасия</t>
  </si>
  <si>
    <t>Губайдуллина София</t>
  </si>
  <si>
    <t>Шуракова Марина</t>
  </si>
  <si>
    <t>Удовенко Злата</t>
  </si>
  <si>
    <t>Полуэктова Анфиса</t>
  </si>
  <si>
    <t>Богатырева Кристина</t>
  </si>
  <si>
    <t>Шишкина Софья</t>
  </si>
  <si>
    <t>Короткова Анастасия</t>
  </si>
  <si>
    <t>Калмыкова Анастасия</t>
  </si>
  <si>
    <t>Мельничук Екатерина</t>
  </si>
  <si>
    <t>Троянова Виолетта</t>
  </si>
  <si>
    <t>Коновалова Александра</t>
  </si>
  <si>
    <t>Тутуева Виктория</t>
  </si>
  <si>
    <t>Буйкли Валерия</t>
  </si>
  <si>
    <t>Сагадатова Залия</t>
  </si>
  <si>
    <t>Хайдукова София</t>
  </si>
  <si>
    <t>Даниленко Кира</t>
  </si>
  <si>
    <t>Мурзина Софья</t>
  </si>
  <si>
    <t>Коврова Александра</t>
  </si>
  <si>
    <t>Ватагина Дарья</t>
  </si>
  <si>
    <t>Ионова Ксения</t>
  </si>
  <si>
    <t>Кислицына Полина</t>
  </si>
  <si>
    <t>Девочки 2012 гр.</t>
  </si>
  <si>
    <t>Кормильцева Мария</t>
  </si>
  <si>
    <t>Антонова Алина</t>
  </si>
  <si>
    <t>Кучукова Диана</t>
  </si>
  <si>
    <t>Пеньковских Ирина</t>
  </si>
  <si>
    <t>Кассина Анна</t>
  </si>
  <si>
    <t>Кузнецова Дарьяна</t>
  </si>
  <si>
    <t>Смирнова Кристина</t>
  </si>
  <si>
    <t>Иванова Екатерина</t>
  </si>
  <si>
    <t>Сиплатова Маргарита</t>
  </si>
  <si>
    <t>Шапшова Полина</t>
  </si>
  <si>
    <t>Мищенкова Варвара</t>
  </si>
  <si>
    <t>Лапина Арина</t>
  </si>
  <si>
    <t>Захарова Дарья</t>
  </si>
  <si>
    <t>Новоселова Мария</t>
  </si>
  <si>
    <t>Ряпосова Александра</t>
  </si>
  <si>
    <t>Закирова Елизавета</t>
  </si>
  <si>
    <t>Чистова Варвара</t>
  </si>
  <si>
    <t>Полозова Дарья</t>
  </si>
  <si>
    <t>Гиниятуллина Диана</t>
  </si>
  <si>
    <t>Марчук Полина</t>
  </si>
  <si>
    <t>Зайцева Вероника</t>
  </si>
  <si>
    <t>Крылова Милана</t>
  </si>
  <si>
    <t>Миронова Кристина</t>
  </si>
  <si>
    <t>Тропина Ксения</t>
  </si>
  <si>
    <t>Трофимова Елизавета</t>
  </si>
  <si>
    <t>Кочмар Полина</t>
  </si>
  <si>
    <t>Рекичинская Тереза</t>
  </si>
  <si>
    <t>Слобожанкина Маргарита</t>
  </si>
  <si>
    <t>Юноши 2008 гр.</t>
  </si>
  <si>
    <t>Орлиогло Мван</t>
  </si>
  <si>
    <t>Романов Роман</t>
  </si>
  <si>
    <t>Озерск, МБДО ДЮСШ</t>
  </si>
  <si>
    <t>Шиченко Никита</t>
  </si>
  <si>
    <t>Рожков Максим</t>
  </si>
  <si>
    <t>Чурин Егор</t>
  </si>
  <si>
    <t>Николаев Егор</t>
  </si>
  <si>
    <t>Мохначев Вячеслав</t>
  </si>
  <si>
    <t>Кувшиников Алексей</t>
  </si>
  <si>
    <t>Щукин Алексей</t>
  </si>
  <si>
    <t>Малышев Илья</t>
  </si>
  <si>
    <t>Сим, ПК СТАРТ</t>
  </si>
  <si>
    <t>Шалонин Владислав</t>
  </si>
  <si>
    <t>Булыкин Матвей</t>
  </si>
  <si>
    <t>Дорофеев Максим</t>
  </si>
  <si>
    <t>Тихомиров Савелий</t>
  </si>
  <si>
    <t>Куликов Максим</t>
  </si>
  <si>
    <t>Лобастов Александр</t>
  </si>
  <si>
    <t>Динер Александр</t>
  </si>
  <si>
    <t>Глинкин Семен</t>
  </si>
  <si>
    <t>Заурман Арсений</t>
  </si>
  <si>
    <t>Мамедов Эдуард</t>
  </si>
  <si>
    <t>Лебедев Глеб</t>
  </si>
  <si>
    <t>Зацепин Никита</t>
  </si>
  <si>
    <t>Столповских Тимофей</t>
  </si>
  <si>
    <t>Воскобойников Иван</t>
  </si>
  <si>
    <t>Соушканов Никита</t>
  </si>
  <si>
    <t>Даутов Виталий</t>
  </si>
  <si>
    <t>Кравченко Кирилл</t>
  </si>
  <si>
    <t>Куликов Арсений</t>
  </si>
  <si>
    <t>Имамутдинов Артемий</t>
  </si>
  <si>
    <t>Субботин Максим</t>
  </si>
  <si>
    <t>Иванов Иван</t>
  </si>
  <si>
    <t>Герин Игнат</t>
  </si>
  <si>
    <t>Рыжов Егор</t>
  </si>
  <si>
    <t>Мазов Роман</t>
  </si>
  <si>
    <t>Замятин Александр</t>
  </si>
  <si>
    <t>Брюханов Михаил</t>
  </si>
  <si>
    <t>Дыбленко Александр</t>
  </si>
  <si>
    <t>Гарипов Радион</t>
  </si>
  <si>
    <t>Коригов Мухаммад</t>
  </si>
  <si>
    <t>Майоров Семен</t>
  </si>
  <si>
    <t>Крылов Артем</t>
  </si>
  <si>
    <t>Юноши 2009 гр.</t>
  </si>
  <si>
    <t>Хмелев Дмитрий</t>
  </si>
  <si>
    <t>Попков Максим</t>
  </si>
  <si>
    <t>Тютин Арсений</t>
  </si>
  <si>
    <t>Алексеев Степан</t>
  </si>
  <si>
    <t>Кириллов Иван</t>
  </si>
  <si>
    <t>Васильев Матвей</t>
  </si>
  <si>
    <t>Сосновский Матвей</t>
  </si>
  <si>
    <t>Сандаков Виктор</t>
  </si>
  <si>
    <t>Стуков Дмитрий</t>
  </si>
  <si>
    <t>Пустозеров Никита</t>
  </si>
  <si>
    <t>Телицин Максим</t>
  </si>
  <si>
    <t>Ананьин Михаил</t>
  </si>
  <si>
    <t>Запивалов Кирилл</t>
  </si>
  <si>
    <t>Карасев Андрей</t>
  </si>
  <si>
    <t>Ильясов Идель</t>
  </si>
  <si>
    <t>Козаренко Арсений</t>
  </si>
  <si>
    <t>Бойков Никита</t>
  </si>
  <si>
    <t>Бадин Вячеслав</t>
  </si>
  <si>
    <t>Коломиец Никита</t>
  </si>
  <si>
    <t>Ермолаев Кирилл</t>
  </si>
  <si>
    <t>Калаянов Платон</t>
  </si>
  <si>
    <t>Валеев Богдан</t>
  </si>
  <si>
    <t>Харченко Алексей</t>
  </si>
  <si>
    <t>Ильясов Евгений</t>
  </si>
  <si>
    <t>Сафронов Илья</t>
  </si>
  <si>
    <t>Потесин Владислав</t>
  </si>
  <si>
    <t>Апонасенко Иван</t>
  </si>
  <si>
    <t>Мощенко Григорий</t>
  </si>
  <si>
    <t>Сычев Арсений</t>
  </si>
  <si>
    <t>Наумов Даниил</t>
  </si>
  <si>
    <t>.Златоуст, ЗЛАТМАШ</t>
  </si>
  <si>
    <t>Ганаба Михаил</t>
  </si>
  <si>
    <t>Юноши 2010 гр.</t>
  </si>
  <si>
    <t>Додик Максим</t>
  </si>
  <si>
    <t>Захаров Игорь</t>
  </si>
  <si>
    <t>Петиш Евгений</t>
  </si>
  <si>
    <t>Зеленцов Тимофей</t>
  </si>
  <si>
    <t>Елфимов Кирилл</t>
  </si>
  <si>
    <t>Осипов Артем</t>
  </si>
  <si>
    <t>Ложкин Роман</t>
  </si>
  <si>
    <t>Вахрушев Дмитрий</t>
  </si>
  <si>
    <t>Семенов Олег</t>
  </si>
  <si>
    <t>Голышев Дмитрий</t>
  </si>
  <si>
    <t>Матвеей Матвей</t>
  </si>
  <si>
    <t>Очаковский Данила</t>
  </si>
  <si>
    <t>Гридяев Матвей</t>
  </si>
  <si>
    <t>Михайлов Сергей</t>
  </si>
  <si>
    <t>Волгутов Евгений</t>
  </si>
  <si>
    <t>Кириченко Ростислав</t>
  </si>
  <si>
    <t>Тараненко Владислав</t>
  </si>
  <si>
    <t>Храмков Александр</t>
  </si>
  <si>
    <t>Смирнов Макар</t>
  </si>
  <si>
    <t>Вшивков Иван</t>
  </si>
  <si>
    <t>Демченко Данила</t>
  </si>
  <si>
    <t>Михайленко Платон</t>
  </si>
  <si>
    <t>Патрикеев Кирилл</t>
  </si>
  <si>
    <t>Мельников Матвей</t>
  </si>
  <si>
    <t>Сергеев Анатолий</t>
  </si>
  <si>
    <t>Климанский Андрей</t>
  </si>
  <si>
    <t>Панкратов Андрей</t>
  </si>
  <si>
    <t>Алексеев Григорий</t>
  </si>
  <si>
    <t>Шалимов Егор</t>
  </si>
  <si>
    <t>Бочкарев Захар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</si>
  <si>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</si>
  <si>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</si>
  <si>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</si>
  <si>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</si>
  <si>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</si>
  <si>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</si>
  <si>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</si>
  <si>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4х50кпл</t>
  </si>
  <si>
    <t>200кпл</t>
  </si>
  <si>
    <t>Челябинск СШОР 7</t>
  </si>
  <si>
    <t>Шумаков Владимир</t>
  </si>
  <si>
    <t>Челябинск ЮНИКА</t>
  </si>
  <si>
    <t>Ушаков Никита</t>
  </si>
  <si>
    <t>Челябинск Атлант</t>
  </si>
  <si>
    <t>Устюгов Денис</t>
  </si>
  <si>
    <t>Ушаков Вадим</t>
  </si>
  <si>
    <t>Жуковский Глеб</t>
  </si>
  <si>
    <t>Коннов Иван</t>
  </si>
  <si>
    <t>Сатка ДС Магнезит</t>
  </si>
  <si>
    <t>Чернышов Николай</t>
  </si>
  <si>
    <t>Такиулин Артем</t>
  </si>
  <si>
    <t>Чебаркуль, СШ № 1</t>
  </si>
  <si>
    <t>Челябинск, СШОР № 7</t>
  </si>
  <si>
    <t>Магнитогорск, П/Б ЦДОД</t>
  </si>
  <si>
    <t>Златоуст, ЗЛАТМАШ</t>
  </si>
  <si>
    <t>Зырянов Дмитрий</t>
  </si>
  <si>
    <t>Златоуст СШОР 8</t>
  </si>
  <si>
    <t>Сим Старт</t>
  </si>
  <si>
    <t>Лазарев Артем</t>
  </si>
  <si>
    <t>Миасс СШОР 4</t>
  </si>
  <si>
    <t>Зайцев Алексей</t>
  </si>
  <si>
    <t>Орлов Никита</t>
  </si>
  <si>
    <t>миасс СШОР 4</t>
  </si>
  <si>
    <t>Чечеткин Сергей</t>
  </si>
  <si>
    <t>Златоуст Златмаш</t>
  </si>
  <si>
    <t>Дубровин Александр</t>
  </si>
  <si>
    <t>Чураков Дмитрий</t>
  </si>
  <si>
    <t>Коптелов Арсений</t>
  </si>
  <si>
    <t>Филинов Петр</t>
  </si>
  <si>
    <t>Шовин Семен</t>
  </si>
  <si>
    <t>Шевчук Матвей</t>
  </si>
  <si>
    <t>Кочкин Тимофей</t>
  </si>
  <si>
    <t>Шачин Александр</t>
  </si>
  <si>
    <t>Слуднов Макар</t>
  </si>
  <si>
    <t>Кореньков Иван</t>
  </si>
  <si>
    <t>Челябинск Строитель</t>
  </si>
  <si>
    <t>Пашнин Иван</t>
  </si>
  <si>
    <t>Измайлов Тимур</t>
  </si>
  <si>
    <t>Лазарев Павел</t>
  </si>
  <si>
    <t>Кореньков Сергей</t>
  </si>
  <si>
    <t>Фаткуллин Вадим</t>
  </si>
  <si>
    <t>Смолин Павел</t>
  </si>
  <si>
    <t>Кощеев Никита</t>
  </si>
  <si>
    <t>Прокин Артем</t>
  </si>
  <si>
    <t>Познеев Данила</t>
  </si>
  <si>
    <t>Фомин Максим</t>
  </si>
  <si>
    <t>Снежинск СШ</t>
  </si>
  <si>
    <t>Харламов Андрей</t>
  </si>
  <si>
    <t>Болотов Никита</t>
  </si>
  <si>
    <t>Шалыгин Егор</t>
  </si>
  <si>
    <t>Гузик Екатерина</t>
  </si>
  <si>
    <t xml:space="preserve">Арапова Ольга </t>
  </si>
  <si>
    <t>Лантух Ольга</t>
  </si>
  <si>
    <t>Чебаркуль СШ 1</t>
  </si>
  <si>
    <t>Герасимова Анна</t>
  </si>
  <si>
    <t>Колина Злата</t>
  </si>
  <si>
    <t>Паршукова Екатерина</t>
  </si>
  <si>
    <t>Томилова Евгения</t>
  </si>
  <si>
    <t>Готиашвили Тина</t>
  </si>
  <si>
    <t>Стахеева Полина</t>
  </si>
  <si>
    <t>Иполитова Арина</t>
  </si>
  <si>
    <t>СУММА</t>
  </si>
  <si>
    <t>Хиноверова Александра</t>
  </si>
  <si>
    <t>Черняева Анна</t>
  </si>
  <si>
    <t>Андриянова Ольга</t>
  </si>
  <si>
    <t>Щигорева Марина</t>
  </si>
  <si>
    <t>Трегубова Елизавета</t>
  </si>
  <si>
    <t>Зарипова Устинья</t>
  </si>
  <si>
    <t>Якупова Ольга</t>
  </si>
  <si>
    <t>Никитенко Олеся</t>
  </si>
  <si>
    <t>Саяпина Екатерина</t>
  </si>
  <si>
    <t>Жильцова Софья</t>
  </si>
  <si>
    <t>Сайног Мария</t>
  </si>
  <si>
    <t>Давыдова Анастасия</t>
  </si>
  <si>
    <t>Епишкина Василина</t>
  </si>
  <si>
    <t>Целуйко Таисия</t>
  </si>
  <si>
    <t>Хмелева Дарья</t>
  </si>
  <si>
    <t>Кириченко Ксения</t>
  </si>
  <si>
    <t>Горохова Анастасия</t>
  </si>
  <si>
    <t>Ахметшина Виктория</t>
  </si>
  <si>
    <t>Кашапова Ксения</t>
  </si>
  <si>
    <t>Марасанова Злата</t>
  </si>
  <si>
    <t>Андреев Никита</t>
  </si>
  <si>
    <t>Бойко Дарья</t>
  </si>
  <si>
    <t>Егорова Алиса</t>
  </si>
  <si>
    <t>очки</t>
  </si>
  <si>
    <t>100м</t>
  </si>
  <si>
    <t>Шабанова Стефания</t>
  </si>
  <si>
    <t>Ревда</t>
  </si>
  <si>
    <t>Захарова Мария</t>
  </si>
  <si>
    <t>Синицына Лада</t>
  </si>
  <si>
    <t>Холина Арина</t>
  </si>
  <si>
    <t>Еманжелинск</t>
  </si>
  <si>
    <t>Петрова Софья</t>
  </si>
  <si>
    <t>Исхакова Кира</t>
  </si>
  <si>
    <t>Жукова Алена</t>
  </si>
  <si>
    <t>Латохина Варвара</t>
  </si>
  <si>
    <t>Гаврилей Аделина</t>
  </si>
  <si>
    <t>Макерова Аника</t>
  </si>
  <si>
    <t>Нафикова Милана</t>
  </si>
  <si>
    <t>Федорова Елена</t>
  </si>
  <si>
    <t>Кондратьева Александра</t>
  </si>
  <si>
    <t>Краснощекова Дарья</t>
  </si>
  <si>
    <t>Новикова Софья</t>
  </si>
  <si>
    <t>Коренева Нина</t>
  </si>
  <si>
    <t>Фархутдинова Анастасия</t>
  </si>
  <si>
    <t>Сенокосова Арина</t>
  </si>
  <si>
    <t>Снежинск</t>
  </si>
  <si>
    <t>Холина Полина</t>
  </si>
  <si>
    <t>Захарова Вероника</t>
  </si>
  <si>
    <t>Порошина Доминика</t>
  </si>
  <si>
    <t>Буланова Софья</t>
  </si>
  <si>
    <t>Ница Лавр</t>
  </si>
  <si>
    <t>Уваров Матвей</t>
  </si>
  <si>
    <t>Гончаров Даниил</t>
  </si>
  <si>
    <t>Суханов Марк</t>
  </si>
  <si>
    <t>Сурков Кирилл</t>
  </si>
  <si>
    <t>Нестеров Георгий</t>
  </si>
  <si>
    <t>Журба Даниэль</t>
  </si>
  <si>
    <t>Ходзинский Александр</t>
  </si>
  <si>
    <t>Урванцев Макар</t>
  </si>
  <si>
    <t>Кузьмин Демьян</t>
  </si>
  <si>
    <t>Скопин Марк</t>
  </si>
  <si>
    <t>Еловиков Григорий</t>
  </si>
  <si>
    <t>Горюшкин Илья</t>
  </si>
  <si>
    <t>Кузнецов Александр</t>
  </si>
  <si>
    <t>Климов Лев</t>
  </si>
  <si>
    <t>Старков Егор</t>
  </si>
  <si>
    <t>Черов Дмитрий</t>
  </si>
  <si>
    <t>Маткин Андрей</t>
  </si>
  <si>
    <t>Колосков Иван</t>
  </si>
  <si>
    <t>Миасс</t>
  </si>
  <si>
    <t>Дузенко Георгий</t>
  </si>
  <si>
    <t>Коньков Лев</t>
  </si>
  <si>
    <t>Плехов Владимир</t>
  </si>
  <si>
    <t>Музафаров Тимур</t>
  </si>
  <si>
    <t>Бушухтин Константин</t>
  </si>
  <si>
    <t>Сабиров Данил</t>
  </si>
  <si>
    <t>Глебов Кирилл</t>
  </si>
  <si>
    <t>Козырев Глеб</t>
  </si>
  <si>
    <t>Кайлер Михаил</t>
  </si>
  <si>
    <t>Бурцаев Ярослав</t>
  </si>
  <si>
    <t>Цыганов Андрей</t>
  </si>
  <si>
    <t>Рущинский Дмитрий</t>
  </si>
  <si>
    <t>Эйсфелд Данил</t>
  </si>
  <si>
    <t>Челябинск Юника</t>
  </si>
  <si>
    <t>Зайнуллин Тигран</t>
  </si>
  <si>
    <t>Синицкий Александр</t>
  </si>
  <si>
    <t>Одинцов Алексей</t>
  </si>
  <si>
    <t>Иванов Артемий</t>
  </si>
  <si>
    <t>Воронин Александр</t>
  </si>
  <si>
    <t>Долинин Виктор</t>
  </si>
  <si>
    <t>Ефремов Аким</t>
  </si>
  <si>
    <t>Челябинск ЮУРГУ</t>
  </si>
  <si>
    <t>Неструев Макар</t>
  </si>
  <si>
    <t>Базуев Данил</t>
  </si>
  <si>
    <t>Лопатин Феликс</t>
  </si>
  <si>
    <t>Волощенко Егор 2010</t>
  </si>
  <si>
    <t>Закрачаев Ярослав</t>
  </si>
  <si>
    <t>Жуков Тимофей</t>
  </si>
  <si>
    <t>800м</t>
  </si>
  <si>
    <t>200м</t>
  </si>
  <si>
    <t>Окулов Дмитрий</t>
  </si>
  <si>
    <t>Сенокосов Валерий</t>
  </si>
  <si>
    <t>Златоуст</t>
  </si>
  <si>
    <t>Старков Иван</t>
  </si>
  <si>
    <t>Гурфанов Артем</t>
  </si>
  <si>
    <t>Казаков Тимофей</t>
  </si>
  <si>
    <t>Козельцев Матвей</t>
  </si>
  <si>
    <t>Ворозлов Михаил</t>
  </si>
  <si>
    <t>Никитин Глеб</t>
  </si>
  <si>
    <t>Домнин Максим</t>
  </si>
  <si>
    <t>Шевцов Владимир</t>
  </si>
  <si>
    <t>Давыдов Ярослав</t>
  </si>
  <si>
    <t>Тихонов Всеволод</t>
  </si>
  <si>
    <t>Недоспасов Данила</t>
  </si>
  <si>
    <t>Кириченко Кирилл</t>
  </si>
  <si>
    <t>Рассказов Всеволод</t>
  </si>
  <si>
    <t>Лобашев Тимофей</t>
  </si>
  <si>
    <t>Калинцев Константин</t>
  </si>
  <si>
    <t>Калюта Тимофей</t>
  </si>
  <si>
    <t>Лукоянов Савелий</t>
  </si>
  <si>
    <t>Фаттахов Дмитрий</t>
  </si>
  <si>
    <t>Доброходов Богдан</t>
  </si>
  <si>
    <t>Кислицын Кирилл</t>
  </si>
  <si>
    <t>Воронин Максим</t>
  </si>
  <si>
    <t>Грицков Егор</t>
  </si>
  <si>
    <t>Улыбышев Андрей</t>
  </si>
  <si>
    <t>Хайруллин Артем</t>
  </si>
  <si>
    <t>Дьяченко Семен</t>
  </si>
  <si>
    <t>Сатка</t>
  </si>
  <si>
    <t>Душко Евгений</t>
  </si>
  <si>
    <t>Иванов Максим</t>
  </si>
  <si>
    <t>Каримов Кирилл</t>
  </si>
  <si>
    <t>Исполатов Тимофей</t>
  </si>
  <si>
    <t>Онищенко Богдан</t>
  </si>
  <si>
    <t>Зайцев Игорь</t>
  </si>
  <si>
    <t>Шестаров Григорий</t>
  </si>
  <si>
    <t>Иванчина Мария</t>
  </si>
  <si>
    <t>Клюева Лидия</t>
  </si>
  <si>
    <t>Маркштетер Полина</t>
  </si>
  <si>
    <t>Тихонова Евелина</t>
  </si>
  <si>
    <t>Козырева Влада</t>
  </si>
  <si>
    <t>Сосновская Мария</t>
  </si>
  <si>
    <t>Найба Анна</t>
  </si>
  <si>
    <t>Кулага Алена</t>
  </si>
  <si>
    <t>Касимова Виктория</t>
  </si>
  <si>
    <t>Потапова Анастасия</t>
  </si>
  <si>
    <t>Блинова Алена</t>
  </si>
  <si>
    <t>Сапрыкина Полина</t>
  </si>
  <si>
    <t>Снегирева Юлия</t>
  </si>
  <si>
    <t>Минина Екатерина</t>
  </si>
  <si>
    <t>Бабкин Матвей</t>
  </si>
  <si>
    <t>Конов Дмитрий</t>
  </si>
  <si>
    <t>Аккурантов Марк</t>
  </si>
  <si>
    <t>400 к/пл</t>
  </si>
  <si>
    <t>100 осн</t>
  </si>
  <si>
    <t>Воронцова Арина</t>
  </si>
  <si>
    <t>Кандоурова Анастасия</t>
  </si>
  <si>
    <t>Комолкин Михаил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</si>
</sst>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  <xf numFmtId="0" fontId="6" fillId="3" borderId="0" xfId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6" fillId="3" borderId="1" xfId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</cellXfs>
  <cellStyles count="2">
    <cellStyle name="Акцент5" xfId="1" builtinId="4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6"/>
  <sheetViews>
    <sheetView tabSelected="1" workbookViewId="0">
      <selection activeCell="Y12" sqref="Y12"/>
    </sheetView>
  </sheetViews>
  <sheetFormatPr defaultColWidth="9" defaultRowHeight="15.75"/>
  <cols>
    <col min="1" max="1" width="4.5703125" style="1" customWidth="1"/>
    <col min="2" max="2" width="24.5703125" style="1" customWidth="1"/>
    <col min="3" max="3" width="5.85546875" style="1" customWidth="1"/>
    <col min="4" max="4" width="28.140625" style="1" customWidth="1"/>
    <col min="5" max="5" width="10.140625" style="23" customWidth="1"/>
    <col min="6" max="6" width="8.28515625" style="3" customWidth="1"/>
    <col min="7" max="7" width="8.140625" style="2" customWidth="1"/>
    <col min="8" max="8" width="6.28515625" style="2" customWidth="1"/>
    <col min="9" max="9" width="7.5703125" style="2" customWidth="1"/>
    <col min="10" max="10" width="6.42578125" style="2" customWidth="1"/>
    <col min="11" max="11" width="7.140625" style="2" customWidth="1"/>
    <col min="12" max="12" width="8" style="2" customWidth="1"/>
    <col min="13" max="13" width="9" style="2"/>
    <col min="14" max="14" width="9" style="5"/>
    <col min="15" max="15" width="9" style="1"/>
    <col min="16" max="16" width="8.7109375" customWidth="1"/>
  </cols>
  <sheetData>
    <row r="1" spans="1:18" ht="2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">
      <c r="A2" s="7" t="s">
        <v>1</v>
      </c>
      <c r="B2" s="7" t="s">
        <v>2</v>
      </c>
      <c r="C2" s="7" t="s">
        <v>3</v>
      </c>
      <c r="D2" s="7" t="s">
        <v>4</v>
      </c>
      <c r="E2" s="21" t="s">
        <v>310</v>
      </c>
      <c r="F2" s="18" t="s">
        <v>239</v>
      </c>
      <c r="G2" s="18"/>
      <c r="H2" s="7" t="s">
        <v>240</v>
      </c>
      <c r="I2" s="7" t="s">
        <v>241</v>
      </c>
      <c r="J2" s="7" t="s">
        <v>242</v>
      </c>
      <c r="K2" s="7" t="s">
        <v>243</v>
      </c>
      <c r="L2" s="7" t="s">
        <v>244</v>
      </c>
      <c r="M2" s="7" t="s">
        <v>245</v>
      </c>
      <c r="N2" s="8"/>
      <c r="O2" s="9"/>
      <c r="P2" s="6"/>
      <c r="Q2" s="6"/>
      <c r="R2" s="6"/>
    </row>
    <row r="3" spans="1:18">
      <c r="A3" s="7"/>
      <c r="B3" s="7"/>
      <c r="C3" s="7"/>
      <c r="D3" s="7"/>
      <c r="E3" s="22"/>
      <c r="F3" s="18" t="s">
        <v>246</v>
      </c>
      <c r="G3" s="18"/>
      <c r="H3" s="7" t="s">
        <v>247</v>
      </c>
      <c r="I3" s="7" t="s">
        <v>335</v>
      </c>
      <c r="J3" s="7" t="s">
        <v>409</v>
      </c>
      <c r="K3" s="7" t="s">
        <v>410</v>
      </c>
      <c r="L3" s="7" t="s">
        <v>464</v>
      </c>
      <c r="M3" s="7" t="s">
        <v>465</v>
      </c>
      <c r="N3" s="8"/>
      <c r="O3" s="9"/>
      <c r="P3" s="6"/>
      <c r="Q3" s="6"/>
      <c r="R3" s="6"/>
    </row>
    <row r="4" spans="1:18">
      <c r="A4" s="9"/>
      <c r="B4" s="7" t="s">
        <v>5</v>
      </c>
      <c r="C4" s="7"/>
      <c r="D4" s="7"/>
      <c r="E4" s="22"/>
      <c r="F4" s="10" t="s">
        <v>6</v>
      </c>
      <c r="G4" s="11" t="s">
        <v>334</v>
      </c>
      <c r="H4" s="11" t="s">
        <v>334</v>
      </c>
      <c r="I4" s="11" t="s">
        <v>334</v>
      </c>
      <c r="J4" s="11" t="s">
        <v>334</v>
      </c>
      <c r="K4" s="11" t="s">
        <v>334</v>
      </c>
      <c r="L4" s="11" t="s">
        <v>334</v>
      </c>
      <c r="M4" s="11" t="s">
        <v>334</v>
      </c>
      <c r="N4" s="8"/>
      <c r="O4" s="9"/>
      <c r="P4" s="6"/>
      <c r="Q4" s="6"/>
      <c r="R4" s="6"/>
    </row>
    <row r="5" spans="1:18">
      <c r="A5" s="11">
        <v>1</v>
      </c>
      <c r="B5" s="9" t="s">
        <v>299</v>
      </c>
      <c r="C5" s="11">
        <v>2010</v>
      </c>
      <c r="D5" s="9" t="s">
        <v>11</v>
      </c>
      <c r="E5" s="22">
        <f t="shared" ref="E5:E36" si="0">SUM(G5:M5)</f>
        <v>2301</v>
      </c>
      <c r="F5" s="12">
        <v>0</v>
      </c>
      <c r="G5" s="11">
        <f>F5/4</f>
        <v>0</v>
      </c>
      <c r="H5" s="11">
        <v>553</v>
      </c>
      <c r="I5" s="11">
        <v>595</v>
      </c>
      <c r="J5" s="11">
        <v>637</v>
      </c>
      <c r="K5" s="11">
        <v>516</v>
      </c>
      <c r="L5" s="11"/>
      <c r="M5" s="11"/>
      <c r="N5" s="8">
        <f t="shared" ref="N5:N36" si="1">SUM(O5:R5)</f>
        <v>2301</v>
      </c>
      <c r="O5" s="9">
        <f t="shared" ref="O5:O36" si="2">LARGE(G5:M5,1)</f>
        <v>637</v>
      </c>
      <c r="P5" s="9">
        <f t="shared" ref="P5:P36" si="3">LARGE(G5:M5,2)</f>
        <v>595</v>
      </c>
      <c r="Q5" s="9">
        <f t="shared" ref="Q5:Q36" si="4">LARGE(G5:M5,3)</f>
        <v>553</v>
      </c>
      <c r="R5" s="9">
        <f t="shared" ref="R5:R36" si="5">LARGE(G5:M5,4)</f>
        <v>516</v>
      </c>
    </row>
    <row r="6" spans="1:18">
      <c r="A6" s="11">
        <v>2</v>
      </c>
      <c r="B6" s="9" t="s">
        <v>10</v>
      </c>
      <c r="C6" s="11">
        <v>2010</v>
      </c>
      <c r="D6" s="9" t="s">
        <v>11</v>
      </c>
      <c r="E6" s="22">
        <f t="shared" si="0"/>
        <v>3220.75</v>
      </c>
      <c r="F6" s="12">
        <v>1659</v>
      </c>
      <c r="G6" s="11">
        <f>F6/4</f>
        <v>414.75</v>
      </c>
      <c r="H6" s="11">
        <v>511</v>
      </c>
      <c r="I6" s="11">
        <v>596</v>
      </c>
      <c r="J6" s="11">
        <v>590</v>
      </c>
      <c r="K6" s="11">
        <v>534</v>
      </c>
      <c r="L6" s="11"/>
      <c r="M6" s="11">
        <v>575</v>
      </c>
      <c r="N6" s="8">
        <f t="shared" si="1"/>
        <v>2295</v>
      </c>
      <c r="O6" s="9">
        <f t="shared" si="2"/>
        <v>596</v>
      </c>
      <c r="P6" s="9">
        <f t="shared" si="3"/>
        <v>590</v>
      </c>
      <c r="Q6" s="9">
        <f t="shared" si="4"/>
        <v>575</v>
      </c>
      <c r="R6" s="9">
        <f t="shared" si="5"/>
        <v>534</v>
      </c>
    </row>
    <row r="7" spans="1:18">
      <c r="A7" s="11">
        <v>3</v>
      </c>
      <c r="B7" s="9" t="s">
        <v>9</v>
      </c>
      <c r="C7" s="11">
        <v>2010</v>
      </c>
      <c r="D7" s="9" t="s">
        <v>8</v>
      </c>
      <c r="E7" s="22">
        <f t="shared" si="0"/>
        <v>2159.5</v>
      </c>
      <c r="F7" s="12">
        <v>1674</v>
      </c>
      <c r="G7" s="11">
        <f>F7/4</f>
        <v>418.5</v>
      </c>
      <c r="H7" s="11">
        <v>0</v>
      </c>
      <c r="I7" s="11">
        <v>579</v>
      </c>
      <c r="J7" s="11">
        <v>0</v>
      </c>
      <c r="K7" s="11">
        <v>559</v>
      </c>
      <c r="L7" s="11"/>
      <c r="M7" s="11">
        <v>603</v>
      </c>
      <c r="N7" s="8">
        <f t="shared" si="1"/>
        <v>2159.5</v>
      </c>
      <c r="O7" s="9">
        <f t="shared" si="2"/>
        <v>603</v>
      </c>
      <c r="P7" s="9">
        <f t="shared" si="3"/>
        <v>579</v>
      </c>
      <c r="Q7" s="9">
        <f t="shared" si="4"/>
        <v>559</v>
      </c>
      <c r="R7" s="9">
        <f t="shared" si="5"/>
        <v>418.5</v>
      </c>
    </row>
    <row r="8" spans="1:18">
      <c r="A8" s="11">
        <v>4</v>
      </c>
      <c r="B8" s="9" t="s">
        <v>7</v>
      </c>
      <c r="C8" s="11">
        <v>2010</v>
      </c>
      <c r="D8" s="9" t="s">
        <v>8</v>
      </c>
      <c r="E8" s="22">
        <f t="shared" si="0"/>
        <v>1953</v>
      </c>
      <c r="F8" s="12">
        <v>1792</v>
      </c>
      <c r="G8" s="11">
        <f>F8/4</f>
        <v>448</v>
      </c>
      <c r="H8" s="11">
        <v>0</v>
      </c>
      <c r="I8" s="11">
        <v>507</v>
      </c>
      <c r="J8" s="11">
        <v>0</v>
      </c>
      <c r="K8" s="11">
        <v>459</v>
      </c>
      <c r="L8" s="11"/>
      <c r="M8" s="11">
        <v>539</v>
      </c>
      <c r="N8" s="8">
        <f t="shared" si="1"/>
        <v>1953</v>
      </c>
      <c r="O8" s="9">
        <f t="shared" si="2"/>
        <v>539</v>
      </c>
      <c r="P8" s="9">
        <f t="shared" si="3"/>
        <v>507</v>
      </c>
      <c r="Q8" s="9">
        <f t="shared" si="4"/>
        <v>459</v>
      </c>
      <c r="R8" s="9">
        <f t="shared" si="5"/>
        <v>448</v>
      </c>
    </row>
    <row r="9" spans="1:18">
      <c r="A9" s="11">
        <v>5</v>
      </c>
      <c r="B9" s="13" t="s">
        <v>300</v>
      </c>
      <c r="C9" s="11">
        <v>2010</v>
      </c>
      <c r="D9" s="9" t="s">
        <v>13</v>
      </c>
      <c r="E9" s="22">
        <f t="shared" si="0"/>
        <v>2287</v>
      </c>
      <c r="F9" s="12">
        <v>0</v>
      </c>
      <c r="G9" s="11">
        <v>0</v>
      </c>
      <c r="H9" s="11">
        <v>433</v>
      </c>
      <c r="I9" s="11">
        <v>0</v>
      </c>
      <c r="J9" s="11">
        <v>437</v>
      </c>
      <c r="K9" s="11">
        <v>482</v>
      </c>
      <c r="L9" s="11">
        <v>428</v>
      </c>
      <c r="M9" s="11">
        <v>507</v>
      </c>
      <c r="N9" s="8">
        <f t="shared" si="1"/>
        <v>1859</v>
      </c>
      <c r="O9" s="9">
        <f t="shared" si="2"/>
        <v>507</v>
      </c>
      <c r="P9" s="9">
        <f t="shared" si="3"/>
        <v>482</v>
      </c>
      <c r="Q9" s="9">
        <f t="shared" si="4"/>
        <v>437</v>
      </c>
      <c r="R9" s="9">
        <f t="shared" si="5"/>
        <v>433</v>
      </c>
    </row>
    <row r="10" spans="1:18">
      <c r="A10" s="11">
        <v>6</v>
      </c>
      <c r="B10" s="9" t="s">
        <v>12</v>
      </c>
      <c r="C10" s="11">
        <v>2010</v>
      </c>
      <c r="D10" s="9" t="s">
        <v>13</v>
      </c>
      <c r="E10" s="22">
        <f t="shared" si="0"/>
        <v>2254.5</v>
      </c>
      <c r="F10" s="12">
        <v>1630</v>
      </c>
      <c r="G10" s="11">
        <f t="shared" ref="G10:G41" si="6">F10/4</f>
        <v>407.5</v>
      </c>
      <c r="H10" s="11">
        <v>442</v>
      </c>
      <c r="I10" s="11">
        <v>0</v>
      </c>
      <c r="J10" s="11">
        <v>404</v>
      </c>
      <c r="K10" s="11">
        <v>434</v>
      </c>
      <c r="L10" s="11"/>
      <c r="M10" s="11">
        <v>567</v>
      </c>
      <c r="N10" s="8">
        <f t="shared" si="1"/>
        <v>1850.5</v>
      </c>
      <c r="O10" s="9">
        <f t="shared" si="2"/>
        <v>567</v>
      </c>
      <c r="P10" s="9">
        <f t="shared" si="3"/>
        <v>442</v>
      </c>
      <c r="Q10" s="9">
        <f t="shared" si="4"/>
        <v>434</v>
      </c>
      <c r="R10" s="9">
        <f t="shared" si="5"/>
        <v>407.5</v>
      </c>
    </row>
    <row r="11" spans="1:18">
      <c r="A11" s="11">
        <v>7</v>
      </c>
      <c r="B11" s="9" t="s">
        <v>14</v>
      </c>
      <c r="C11" s="11">
        <v>2010</v>
      </c>
      <c r="D11" s="9" t="s">
        <v>13</v>
      </c>
      <c r="E11" s="22">
        <f t="shared" si="0"/>
        <v>2639</v>
      </c>
      <c r="F11" s="12">
        <v>1608</v>
      </c>
      <c r="G11" s="11">
        <f t="shared" si="6"/>
        <v>402</v>
      </c>
      <c r="H11" s="11">
        <v>447</v>
      </c>
      <c r="I11" s="11">
        <v>481</v>
      </c>
      <c r="J11" s="11">
        <v>442</v>
      </c>
      <c r="K11" s="11">
        <v>427</v>
      </c>
      <c r="L11" s="11"/>
      <c r="M11" s="11">
        <v>440</v>
      </c>
      <c r="N11" s="8">
        <f t="shared" si="1"/>
        <v>1810</v>
      </c>
      <c r="O11" s="9">
        <f t="shared" si="2"/>
        <v>481</v>
      </c>
      <c r="P11" s="9">
        <f t="shared" si="3"/>
        <v>447</v>
      </c>
      <c r="Q11" s="9">
        <f t="shared" si="4"/>
        <v>442</v>
      </c>
      <c r="R11" s="9">
        <f t="shared" si="5"/>
        <v>440</v>
      </c>
    </row>
    <row r="12" spans="1:18">
      <c r="A12" s="11">
        <v>8</v>
      </c>
      <c r="B12" s="9" t="s">
        <v>26</v>
      </c>
      <c r="C12" s="11">
        <v>2010</v>
      </c>
      <c r="D12" s="9" t="s">
        <v>27</v>
      </c>
      <c r="E12" s="22">
        <f t="shared" si="0"/>
        <v>2448.75</v>
      </c>
      <c r="F12" s="12">
        <v>1191</v>
      </c>
      <c r="G12" s="11">
        <f t="shared" si="6"/>
        <v>297.75</v>
      </c>
      <c r="H12" s="11">
        <v>374</v>
      </c>
      <c r="I12" s="11">
        <v>408</v>
      </c>
      <c r="J12" s="11">
        <v>465</v>
      </c>
      <c r="K12" s="11">
        <v>464</v>
      </c>
      <c r="L12" s="11"/>
      <c r="M12" s="11">
        <v>440</v>
      </c>
      <c r="N12" s="8">
        <f t="shared" si="1"/>
        <v>1777</v>
      </c>
      <c r="O12" s="9">
        <f t="shared" si="2"/>
        <v>465</v>
      </c>
      <c r="P12" s="9">
        <f t="shared" si="3"/>
        <v>464</v>
      </c>
      <c r="Q12" s="9">
        <f t="shared" si="4"/>
        <v>440</v>
      </c>
      <c r="R12" s="9">
        <f t="shared" si="5"/>
        <v>408</v>
      </c>
    </row>
    <row r="13" spans="1:18">
      <c r="A13" s="11">
        <v>9</v>
      </c>
      <c r="B13" s="9" t="s">
        <v>338</v>
      </c>
      <c r="C13" s="11">
        <v>2010</v>
      </c>
      <c r="D13" s="9" t="s">
        <v>268</v>
      </c>
      <c r="E13" s="22">
        <f t="shared" si="0"/>
        <v>2165</v>
      </c>
      <c r="F13" s="12">
        <v>0</v>
      </c>
      <c r="G13" s="11">
        <f t="shared" si="6"/>
        <v>0</v>
      </c>
      <c r="H13" s="11">
        <v>409</v>
      </c>
      <c r="I13" s="11">
        <v>455</v>
      </c>
      <c r="J13" s="11">
        <v>434</v>
      </c>
      <c r="K13" s="11">
        <v>477</v>
      </c>
      <c r="L13" s="11">
        <v>390</v>
      </c>
      <c r="M13" s="11"/>
      <c r="N13" s="8">
        <f t="shared" si="1"/>
        <v>1775</v>
      </c>
      <c r="O13" s="9">
        <f t="shared" si="2"/>
        <v>477</v>
      </c>
      <c r="P13" s="9">
        <f t="shared" si="3"/>
        <v>455</v>
      </c>
      <c r="Q13" s="9">
        <f t="shared" si="4"/>
        <v>434</v>
      </c>
      <c r="R13" s="9">
        <f t="shared" si="5"/>
        <v>409</v>
      </c>
    </row>
    <row r="14" spans="1:18">
      <c r="A14" s="11">
        <v>10</v>
      </c>
      <c r="B14" s="9" t="s">
        <v>301</v>
      </c>
      <c r="C14" s="11">
        <v>2010</v>
      </c>
      <c r="D14" s="9" t="s">
        <v>302</v>
      </c>
      <c r="E14" s="22">
        <f t="shared" si="0"/>
        <v>2592</v>
      </c>
      <c r="F14" s="12">
        <v>0</v>
      </c>
      <c r="G14" s="11">
        <f t="shared" si="6"/>
        <v>0</v>
      </c>
      <c r="H14" s="11">
        <v>406</v>
      </c>
      <c r="I14" s="11">
        <v>419</v>
      </c>
      <c r="J14" s="11">
        <v>411</v>
      </c>
      <c r="K14" s="11">
        <v>417</v>
      </c>
      <c r="L14" s="11">
        <v>458</v>
      </c>
      <c r="M14" s="11">
        <v>481</v>
      </c>
      <c r="N14" s="8">
        <f t="shared" si="1"/>
        <v>1775</v>
      </c>
      <c r="O14" s="9">
        <f t="shared" si="2"/>
        <v>481</v>
      </c>
      <c r="P14" s="9">
        <f t="shared" si="3"/>
        <v>458</v>
      </c>
      <c r="Q14" s="9">
        <f t="shared" si="4"/>
        <v>419</v>
      </c>
      <c r="R14" s="9">
        <f t="shared" si="5"/>
        <v>417</v>
      </c>
    </row>
    <row r="15" spans="1:18">
      <c r="A15" s="11">
        <v>11</v>
      </c>
      <c r="B15" s="9" t="s">
        <v>19</v>
      </c>
      <c r="C15" s="11">
        <v>2010</v>
      </c>
      <c r="D15" s="9" t="s">
        <v>13</v>
      </c>
      <c r="E15" s="22">
        <f t="shared" si="0"/>
        <v>2504.25</v>
      </c>
      <c r="F15" s="12">
        <v>1369</v>
      </c>
      <c r="G15" s="11">
        <f t="shared" si="6"/>
        <v>342.25</v>
      </c>
      <c r="H15" s="11">
        <v>423</v>
      </c>
      <c r="I15" s="11">
        <v>476</v>
      </c>
      <c r="J15" s="11">
        <v>388</v>
      </c>
      <c r="K15" s="11">
        <v>449</v>
      </c>
      <c r="L15" s="11">
        <v>426</v>
      </c>
      <c r="M15" s="11"/>
      <c r="N15" s="8">
        <f t="shared" si="1"/>
        <v>1774</v>
      </c>
      <c r="O15" s="9">
        <f t="shared" si="2"/>
        <v>476</v>
      </c>
      <c r="P15" s="9">
        <f t="shared" si="3"/>
        <v>449</v>
      </c>
      <c r="Q15" s="9">
        <f t="shared" si="4"/>
        <v>426</v>
      </c>
      <c r="R15" s="9">
        <f t="shared" si="5"/>
        <v>423</v>
      </c>
    </row>
    <row r="16" spans="1:18">
      <c r="A16" s="11">
        <v>12</v>
      </c>
      <c r="B16" s="9" t="s">
        <v>304</v>
      </c>
      <c r="C16" s="11">
        <v>2010</v>
      </c>
      <c r="D16" s="9" t="s">
        <v>266</v>
      </c>
      <c r="E16" s="22">
        <f t="shared" si="0"/>
        <v>2111</v>
      </c>
      <c r="F16" s="12">
        <v>0</v>
      </c>
      <c r="G16" s="11">
        <f t="shared" si="6"/>
        <v>0</v>
      </c>
      <c r="H16" s="11">
        <v>348</v>
      </c>
      <c r="I16" s="11">
        <v>419</v>
      </c>
      <c r="J16" s="11">
        <v>423</v>
      </c>
      <c r="K16" s="11">
        <v>0</v>
      </c>
      <c r="L16" s="11">
        <v>419</v>
      </c>
      <c r="M16" s="11">
        <v>502</v>
      </c>
      <c r="N16" s="8">
        <f t="shared" si="1"/>
        <v>1763</v>
      </c>
      <c r="O16" s="9">
        <f t="shared" si="2"/>
        <v>502</v>
      </c>
      <c r="P16" s="9">
        <f t="shared" si="3"/>
        <v>423</v>
      </c>
      <c r="Q16" s="9">
        <f t="shared" si="4"/>
        <v>419</v>
      </c>
      <c r="R16" s="9">
        <f t="shared" si="5"/>
        <v>419</v>
      </c>
    </row>
    <row r="17" spans="1:18">
      <c r="A17" s="11">
        <v>13</v>
      </c>
      <c r="B17" s="9" t="s">
        <v>15</v>
      </c>
      <c r="C17" s="11">
        <v>2010</v>
      </c>
      <c r="D17" s="9" t="s">
        <v>8</v>
      </c>
      <c r="E17" s="22">
        <f t="shared" si="0"/>
        <v>1760.5</v>
      </c>
      <c r="F17" s="12">
        <v>1582</v>
      </c>
      <c r="G17" s="11">
        <f t="shared" si="6"/>
        <v>395.5</v>
      </c>
      <c r="H17" s="11">
        <v>0</v>
      </c>
      <c r="I17" s="11">
        <v>453</v>
      </c>
      <c r="J17" s="11">
        <v>0</v>
      </c>
      <c r="K17" s="11">
        <v>432</v>
      </c>
      <c r="L17" s="11"/>
      <c r="M17" s="11">
        <v>480</v>
      </c>
      <c r="N17" s="8">
        <f t="shared" si="1"/>
        <v>1760.5</v>
      </c>
      <c r="O17" s="9">
        <f t="shared" si="2"/>
        <v>480</v>
      </c>
      <c r="P17" s="9">
        <f t="shared" si="3"/>
        <v>453</v>
      </c>
      <c r="Q17" s="9">
        <f t="shared" si="4"/>
        <v>432</v>
      </c>
      <c r="R17" s="9">
        <f t="shared" si="5"/>
        <v>395.5</v>
      </c>
    </row>
    <row r="18" spans="1:18">
      <c r="A18" s="11">
        <v>14</v>
      </c>
      <c r="B18" s="9" t="s">
        <v>25</v>
      </c>
      <c r="C18" s="11">
        <v>2010</v>
      </c>
      <c r="D18" s="9" t="s">
        <v>13</v>
      </c>
      <c r="E18" s="22">
        <f t="shared" si="0"/>
        <v>2771</v>
      </c>
      <c r="F18" s="12">
        <v>1204</v>
      </c>
      <c r="G18" s="11">
        <f t="shared" si="6"/>
        <v>301</v>
      </c>
      <c r="H18" s="11">
        <v>372</v>
      </c>
      <c r="I18" s="11">
        <v>424</v>
      </c>
      <c r="J18" s="11">
        <v>442</v>
      </c>
      <c r="K18" s="11">
        <v>441</v>
      </c>
      <c r="L18" s="11">
        <v>372</v>
      </c>
      <c r="M18" s="11">
        <v>419</v>
      </c>
      <c r="N18" s="8">
        <f t="shared" si="1"/>
        <v>1726</v>
      </c>
      <c r="O18" s="9">
        <f t="shared" si="2"/>
        <v>442</v>
      </c>
      <c r="P18" s="9">
        <f t="shared" si="3"/>
        <v>441</v>
      </c>
      <c r="Q18" s="9">
        <f t="shared" si="4"/>
        <v>424</v>
      </c>
      <c r="R18" s="9">
        <f t="shared" si="5"/>
        <v>419</v>
      </c>
    </row>
    <row r="19" spans="1:18">
      <c r="A19" s="11">
        <v>15</v>
      </c>
      <c r="B19" s="9" t="s">
        <v>18</v>
      </c>
      <c r="C19" s="11">
        <v>2010</v>
      </c>
      <c r="D19" s="9" t="s">
        <v>13</v>
      </c>
      <c r="E19" s="22">
        <f t="shared" si="0"/>
        <v>2793</v>
      </c>
      <c r="F19" s="12">
        <v>1392</v>
      </c>
      <c r="G19" s="11">
        <f t="shared" si="6"/>
        <v>348</v>
      </c>
      <c r="H19" s="11">
        <v>410</v>
      </c>
      <c r="I19" s="11">
        <v>411</v>
      </c>
      <c r="J19" s="11">
        <v>378</v>
      </c>
      <c r="K19" s="11">
        <v>391</v>
      </c>
      <c r="L19" s="11">
        <v>404</v>
      </c>
      <c r="M19" s="11">
        <v>451</v>
      </c>
      <c r="N19" s="8">
        <f t="shared" si="1"/>
        <v>1676</v>
      </c>
      <c r="O19" s="9">
        <f t="shared" si="2"/>
        <v>451</v>
      </c>
      <c r="P19" s="9">
        <f t="shared" si="3"/>
        <v>411</v>
      </c>
      <c r="Q19" s="9">
        <f t="shared" si="4"/>
        <v>410</v>
      </c>
      <c r="R19" s="9">
        <f t="shared" si="5"/>
        <v>404</v>
      </c>
    </row>
    <row r="20" spans="1:18">
      <c r="A20" s="11">
        <v>16</v>
      </c>
      <c r="B20" s="9" t="s">
        <v>17</v>
      </c>
      <c r="C20" s="11">
        <v>2010</v>
      </c>
      <c r="D20" s="9" t="s">
        <v>13</v>
      </c>
      <c r="E20" s="22">
        <f t="shared" si="0"/>
        <v>1610.25</v>
      </c>
      <c r="F20" s="12">
        <v>1433</v>
      </c>
      <c r="G20" s="11">
        <f t="shared" si="6"/>
        <v>358.25</v>
      </c>
      <c r="H20" s="11">
        <v>425</v>
      </c>
      <c r="I20" s="11">
        <v>433</v>
      </c>
      <c r="J20" s="11">
        <v>394</v>
      </c>
      <c r="K20" s="11">
        <v>0</v>
      </c>
      <c r="L20" s="11"/>
      <c r="M20" s="11"/>
      <c r="N20" s="8">
        <f t="shared" si="1"/>
        <v>1610.25</v>
      </c>
      <c r="O20" s="9">
        <f t="shared" si="2"/>
        <v>433</v>
      </c>
      <c r="P20" s="9">
        <f t="shared" si="3"/>
        <v>425</v>
      </c>
      <c r="Q20" s="9">
        <f t="shared" si="4"/>
        <v>394</v>
      </c>
      <c r="R20" s="9">
        <f t="shared" si="5"/>
        <v>358.25</v>
      </c>
    </row>
    <row r="21" spans="1:18">
      <c r="A21" s="11">
        <v>17</v>
      </c>
      <c r="B21" s="9" t="s">
        <v>303</v>
      </c>
      <c r="C21" s="11">
        <v>2010</v>
      </c>
      <c r="D21" s="9" t="s">
        <v>266</v>
      </c>
      <c r="E21" s="22">
        <f t="shared" si="0"/>
        <v>1868</v>
      </c>
      <c r="F21" s="12">
        <v>0</v>
      </c>
      <c r="G21" s="11">
        <f t="shared" si="6"/>
        <v>0</v>
      </c>
      <c r="H21" s="11">
        <v>390</v>
      </c>
      <c r="I21" s="11">
        <v>374</v>
      </c>
      <c r="J21" s="11">
        <v>340</v>
      </c>
      <c r="K21" s="11">
        <v>0</v>
      </c>
      <c r="L21" s="11">
        <v>349</v>
      </c>
      <c r="M21" s="11">
        <v>415</v>
      </c>
      <c r="N21" s="8">
        <f t="shared" si="1"/>
        <v>1528</v>
      </c>
      <c r="O21" s="9">
        <f t="shared" si="2"/>
        <v>415</v>
      </c>
      <c r="P21" s="9">
        <f t="shared" si="3"/>
        <v>390</v>
      </c>
      <c r="Q21" s="9">
        <f t="shared" si="4"/>
        <v>374</v>
      </c>
      <c r="R21" s="9">
        <f t="shared" si="5"/>
        <v>349</v>
      </c>
    </row>
    <row r="22" spans="1:18">
      <c r="A22" s="11">
        <v>18</v>
      </c>
      <c r="B22" s="9" t="s">
        <v>40</v>
      </c>
      <c r="C22" s="11">
        <v>2010</v>
      </c>
      <c r="D22" s="9" t="s">
        <v>27</v>
      </c>
      <c r="E22" s="22">
        <f t="shared" si="0"/>
        <v>2075</v>
      </c>
      <c r="F22" s="12">
        <v>1024</v>
      </c>
      <c r="G22" s="11">
        <f t="shared" si="6"/>
        <v>256</v>
      </c>
      <c r="H22" s="11">
        <v>354</v>
      </c>
      <c r="I22" s="11">
        <v>297</v>
      </c>
      <c r="J22" s="11">
        <v>351</v>
      </c>
      <c r="K22" s="11">
        <v>376</v>
      </c>
      <c r="L22" s="11"/>
      <c r="M22" s="11">
        <v>441</v>
      </c>
      <c r="N22" s="8">
        <f t="shared" si="1"/>
        <v>1522</v>
      </c>
      <c r="O22" s="9">
        <f t="shared" si="2"/>
        <v>441</v>
      </c>
      <c r="P22" s="9">
        <f t="shared" si="3"/>
        <v>376</v>
      </c>
      <c r="Q22" s="9">
        <f t="shared" si="4"/>
        <v>354</v>
      </c>
      <c r="R22" s="9">
        <f t="shared" si="5"/>
        <v>351</v>
      </c>
    </row>
    <row r="23" spans="1:18">
      <c r="A23" s="11">
        <v>19</v>
      </c>
      <c r="B23" s="9" t="s">
        <v>29</v>
      </c>
      <c r="C23" s="11">
        <v>2010</v>
      </c>
      <c r="D23" s="9" t="s">
        <v>30</v>
      </c>
      <c r="E23" s="22">
        <f t="shared" si="0"/>
        <v>2383.75</v>
      </c>
      <c r="F23" s="12">
        <v>1163</v>
      </c>
      <c r="G23" s="11">
        <f t="shared" si="6"/>
        <v>290.75</v>
      </c>
      <c r="H23" s="11">
        <v>345</v>
      </c>
      <c r="I23" s="11">
        <v>370</v>
      </c>
      <c r="J23" s="11">
        <v>305</v>
      </c>
      <c r="K23" s="11">
        <v>364</v>
      </c>
      <c r="L23" s="11">
        <v>306</v>
      </c>
      <c r="M23" s="11">
        <v>403</v>
      </c>
      <c r="N23" s="8">
        <f t="shared" si="1"/>
        <v>1482</v>
      </c>
      <c r="O23" s="9">
        <f t="shared" si="2"/>
        <v>403</v>
      </c>
      <c r="P23" s="9">
        <f t="shared" si="3"/>
        <v>370</v>
      </c>
      <c r="Q23" s="9">
        <f t="shared" si="4"/>
        <v>364</v>
      </c>
      <c r="R23" s="9">
        <f t="shared" si="5"/>
        <v>345</v>
      </c>
    </row>
    <row r="24" spans="1:18">
      <c r="A24" s="11">
        <v>20</v>
      </c>
      <c r="B24" s="9" t="s">
        <v>21</v>
      </c>
      <c r="C24" s="11">
        <v>2010</v>
      </c>
      <c r="D24" s="9" t="s">
        <v>13</v>
      </c>
      <c r="E24" s="22">
        <f t="shared" si="0"/>
        <v>2414.75</v>
      </c>
      <c r="F24" s="12">
        <v>1243</v>
      </c>
      <c r="G24" s="11">
        <f t="shared" si="6"/>
        <v>310.75</v>
      </c>
      <c r="H24" s="11">
        <v>362</v>
      </c>
      <c r="I24" s="11">
        <v>383</v>
      </c>
      <c r="J24" s="11">
        <v>301</v>
      </c>
      <c r="K24" s="11">
        <v>334</v>
      </c>
      <c r="L24" s="11">
        <v>344</v>
      </c>
      <c r="M24" s="11">
        <v>380</v>
      </c>
      <c r="N24" s="8">
        <f t="shared" si="1"/>
        <v>1469</v>
      </c>
      <c r="O24" s="9">
        <f t="shared" si="2"/>
        <v>383</v>
      </c>
      <c r="P24" s="9">
        <f t="shared" si="3"/>
        <v>380</v>
      </c>
      <c r="Q24" s="9">
        <f t="shared" si="4"/>
        <v>362</v>
      </c>
      <c r="R24" s="9">
        <f t="shared" si="5"/>
        <v>344</v>
      </c>
    </row>
    <row r="25" spans="1:18">
      <c r="A25" s="11">
        <v>21</v>
      </c>
      <c r="B25" s="9" t="s">
        <v>28</v>
      </c>
      <c r="C25" s="11">
        <v>2010</v>
      </c>
      <c r="D25" s="9" t="s">
        <v>27</v>
      </c>
      <c r="E25" s="22">
        <f t="shared" si="0"/>
        <v>1758</v>
      </c>
      <c r="F25" s="12">
        <v>1164</v>
      </c>
      <c r="G25" s="11">
        <f t="shared" si="6"/>
        <v>291</v>
      </c>
      <c r="H25" s="11">
        <v>310</v>
      </c>
      <c r="I25" s="11">
        <v>370</v>
      </c>
      <c r="J25" s="11">
        <v>388</v>
      </c>
      <c r="K25" s="11">
        <v>0</v>
      </c>
      <c r="L25" s="11"/>
      <c r="M25" s="11">
        <v>399</v>
      </c>
      <c r="N25" s="8">
        <f t="shared" si="1"/>
        <v>1467</v>
      </c>
      <c r="O25" s="9">
        <f t="shared" si="2"/>
        <v>399</v>
      </c>
      <c r="P25" s="9">
        <f t="shared" si="3"/>
        <v>388</v>
      </c>
      <c r="Q25" s="9">
        <f t="shared" si="4"/>
        <v>370</v>
      </c>
      <c r="R25" s="9">
        <f t="shared" si="5"/>
        <v>310</v>
      </c>
    </row>
    <row r="26" spans="1:18">
      <c r="A26" s="11">
        <v>22</v>
      </c>
      <c r="B26" s="9" t="s">
        <v>22</v>
      </c>
      <c r="C26" s="11">
        <v>2010</v>
      </c>
      <c r="D26" s="9" t="s">
        <v>13</v>
      </c>
      <c r="E26" s="22">
        <f t="shared" si="0"/>
        <v>2466.25</v>
      </c>
      <c r="F26" s="12">
        <v>1217</v>
      </c>
      <c r="G26" s="11">
        <f t="shared" si="6"/>
        <v>304.25</v>
      </c>
      <c r="H26" s="11">
        <v>350</v>
      </c>
      <c r="I26" s="11">
        <v>373</v>
      </c>
      <c r="J26" s="11">
        <v>346</v>
      </c>
      <c r="K26" s="11">
        <v>355</v>
      </c>
      <c r="L26" s="11">
        <v>360</v>
      </c>
      <c r="M26" s="11">
        <v>378</v>
      </c>
      <c r="N26" s="8">
        <f t="shared" si="1"/>
        <v>1466</v>
      </c>
      <c r="O26" s="9">
        <f t="shared" si="2"/>
        <v>378</v>
      </c>
      <c r="P26" s="9">
        <f t="shared" si="3"/>
        <v>373</v>
      </c>
      <c r="Q26" s="9">
        <f t="shared" si="4"/>
        <v>360</v>
      </c>
      <c r="R26" s="9">
        <f t="shared" si="5"/>
        <v>355</v>
      </c>
    </row>
    <row r="27" spans="1:18">
      <c r="A27" s="11">
        <v>23</v>
      </c>
      <c r="B27" s="9" t="s">
        <v>43</v>
      </c>
      <c r="C27" s="11">
        <v>2010</v>
      </c>
      <c r="D27" s="9" t="s">
        <v>27</v>
      </c>
      <c r="E27" s="22">
        <f t="shared" si="0"/>
        <v>2043.25</v>
      </c>
      <c r="F27" s="12">
        <v>957</v>
      </c>
      <c r="G27" s="11">
        <f t="shared" si="6"/>
        <v>239.25</v>
      </c>
      <c r="H27" s="14">
        <v>0</v>
      </c>
      <c r="I27" s="11">
        <v>354</v>
      </c>
      <c r="J27" s="11">
        <v>339</v>
      </c>
      <c r="K27" s="11">
        <v>366</v>
      </c>
      <c r="L27" s="11">
        <v>367</v>
      </c>
      <c r="M27" s="11">
        <v>378</v>
      </c>
      <c r="N27" s="8">
        <f t="shared" si="1"/>
        <v>1465</v>
      </c>
      <c r="O27" s="9">
        <f t="shared" si="2"/>
        <v>378</v>
      </c>
      <c r="P27" s="9">
        <f t="shared" si="3"/>
        <v>367</v>
      </c>
      <c r="Q27" s="9">
        <f t="shared" si="4"/>
        <v>366</v>
      </c>
      <c r="R27" s="9">
        <f t="shared" si="5"/>
        <v>354</v>
      </c>
    </row>
    <row r="28" spans="1:18">
      <c r="A28" s="11">
        <v>24</v>
      </c>
      <c r="B28" s="9" t="s">
        <v>33</v>
      </c>
      <c r="C28" s="11">
        <v>2010</v>
      </c>
      <c r="D28" s="9" t="s">
        <v>13</v>
      </c>
      <c r="E28" s="22">
        <f t="shared" si="0"/>
        <v>2368.75</v>
      </c>
      <c r="F28" s="12">
        <v>1139</v>
      </c>
      <c r="G28" s="11">
        <f t="shared" si="6"/>
        <v>284.75</v>
      </c>
      <c r="H28" s="11">
        <v>321</v>
      </c>
      <c r="I28" s="11">
        <v>422</v>
      </c>
      <c r="J28" s="11">
        <v>316</v>
      </c>
      <c r="K28" s="11">
        <v>331</v>
      </c>
      <c r="L28" s="11">
        <v>324</v>
      </c>
      <c r="M28" s="11">
        <v>370</v>
      </c>
      <c r="N28" s="8">
        <f t="shared" si="1"/>
        <v>1447</v>
      </c>
      <c r="O28" s="9">
        <f t="shared" si="2"/>
        <v>422</v>
      </c>
      <c r="P28" s="9">
        <f t="shared" si="3"/>
        <v>370</v>
      </c>
      <c r="Q28" s="9">
        <f t="shared" si="4"/>
        <v>331</v>
      </c>
      <c r="R28" s="9">
        <f t="shared" si="5"/>
        <v>324</v>
      </c>
    </row>
    <row r="29" spans="1:18">
      <c r="A29" s="11">
        <v>25</v>
      </c>
      <c r="B29" s="9" t="s">
        <v>307</v>
      </c>
      <c r="C29" s="11">
        <v>2010</v>
      </c>
      <c r="D29" s="9" t="s">
        <v>248</v>
      </c>
      <c r="E29" s="22">
        <f t="shared" si="0"/>
        <v>1631</v>
      </c>
      <c r="F29" s="12">
        <v>0</v>
      </c>
      <c r="G29" s="11">
        <f t="shared" si="6"/>
        <v>0</v>
      </c>
      <c r="H29" s="11">
        <v>259</v>
      </c>
      <c r="I29" s="11">
        <v>325</v>
      </c>
      <c r="J29" s="11">
        <v>0</v>
      </c>
      <c r="K29" s="11">
        <v>353</v>
      </c>
      <c r="L29" s="11">
        <v>316</v>
      </c>
      <c r="M29" s="11">
        <v>378</v>
      </c>
      <c r="N29" s="8">
        <f t="shared" si="1"/>
        <v>1372</v>
      </c>
      <c r="O29" s="9">
        <f t="shared" si="2"/>
        <v>378</v>
      </c>
      <c r="P29" s="9">
        <f t="shared" si="3"/>
        <v>353</v>
      </c>
      <c r="Q29" s="9">
        <f t="shared" si="4"/>
        <v>325</v>
      </c>
      <c r="R29" s="9">
        <f t="shared" si="5"/>
        <v>316</v>
      </c>
    </row>
    <row r="30" spans="1:18">
      <c r="A30" s="11">
        <v>26</v>
      </c>
      <c r="B30" s="9" t="s">
        <v>23</v>
      </c>
      <c r="C30" s="11">
        <v>2010</v>
      </c>
      <c r="D30" s="9" t="s">
        <v>24</v>
      </c>
      <c r="E30" s="22">
        <f t="shared" si="0"/>
        <v>1585.5</v>
      </c>
      <c r="F30" s="12">
        <v>1206</v>
      </c>
      <c r="G30" s="11">
        <f t="shared" si="6"/>
        <v>301.5</v>
      </c>
      <c r="H30" s="11">
        <v>320</v>
      </c>
      <c r="I30" s="11">
        <v>386</v>
      </c>
      <c r="J30" s="11">
        <v>266</v>
      </c>
      <c r="K30" s="11">
        <v>0</v>
      </c>
      <c r="L30" s="11">
        <v>312</v>
      </c>
      <c r="M30" s="11"/>
      <c r="N30" s="8">
        <f t="shared" si="1"/>
        <v>1319.5</v>
      </c>
      <c r="O30" s="9">
        <f t="shared" si="2"/>
        <v>386</v>
      </c>
      <c r="P30" s="9">
        <f t="shared" si="3"/>
        <v>320</v>
      </c>
      <c r="Q30" s="9">
        <f t="shared" si="4"/>
        <v>312</v>
      </c>
      <c r="R30" s="9">
        <f t="shared" si="5"/>
        <v>301.5</v>
      </c>
    </row>
    <row r="31" spans="1:18">
      <c r="A31" s="11">
        <v>27</v>
      </c>
      <c r="B31" s="9" t="s">
        <v>41</v>
      </c>
      <c r="C31" s="11">
        <v>2010</v>
      </c>
      <c r="D31" s="9" t="s">
        <v>13</v>
      </c>
      <c r="E31" s="22">
        <f t="shared" si="0"/>
        <v>2097</v>
      </c>
      <c r="F31" s="12">
        <v>1012</v>
      </c>
      <c r="G31" s="11">
        <f t="shared" si="6"/>
        <v>253</v>
      </c>
      <c r="H31" s="11">
        <v>285</v>
      </c>
      <c r="I31" s="11">
        <v>327</v>
      </c>
      <c r="J31" s="11">
        <v>286</v>
      </c>
      <c r="K31" s="11">
        <v>305</v>
      </c>
      <c r="L31" s="11">
        <v>301</v>
      </c>
      <c r="M31" s="11">
        <v>340</v>
      </c>
      <c r="N31" s="8">
        <f t="shared" si="1"/>
        <v>1273</v>
      </c>
      <c r="O31" s="9">
        <f t="shared" si="2"/>
        <v>340</v>
      </c>
      <c r="P31" s="9">
        <f t="shared" si="3"/>
        <v>327</v>
      </c>
      <c r="Q31" s="9">
        <f t="shared" si="4"/>
        <v>305</v>
      </c>
      <c r="R31" s="9">
        <f t="shared" si="5"/>
        <v>301</v>
      </c>
    </row>
    <row r="32" spans="1:18">
      <c r="A32" s="11">
        <v>28</v>
      </c>
      <c r="B32" s="9" t="s">
        <v>49</v>
      </c>
      <c r="C32" s="11">
        <v>2010</v>
      </c>
      <c r="D32" s="9" t="s">
        <v>27</v>
      </c>
      <c r="E32" s="22">
        <f t="shared" si="0"/>
        <v>1661</v>
      </c>
      <c r="F32" s="12">
        <v>628</v>
      </c>
      <c r="G32" s="11">
        <f t="shared" si="6"/>
        <v>157</v>
      </c>
      <c r="H32" s="11">
        <v>296</v>
      </c>
      <c r="I32" s="11">
        <v>334</v>
      </c>
      <c r="J32" s="11">
        <v>286</v>
      </c>
      <c r="K32" s="11">
        <v>248</v>
      </c>
      <c r="L32" s="11"/>
      <c r="M32" s="11">
        <v>340</v>
      </c>
      <c r="N32" s="8">
        <f t="shared" si="1"/>
        <v>1256</v>
      </c>
      <c r="O32" s="9">
        <f t="shared" si="2"/>
        <v>340</v>
      </c>
      <c r="P32" s="9">
        <f t="shared" si="3"/>
        <v>334</v>
      </c>
      <c r="Q32" s="9">
        <f t="shared" si="4"/>
        <v>296</v>
      </c>
      <c r="R32" s="9">
        <f t="shared" si="5"/>
        <v>286</v>
      </c>
    </row>
    <row r="33" spans="1:18">
      <c r="A33" s="11">
        <v>29</v>
      </c>
      <c r="B33" s="9" t="s">
        <v>306</v>
      </c>
      <c r="C33" s="11">
        <v>2010</v>
      </c>
      <c r="D33" s="9" t="s">
        <v>24</v>
      </c>
      <c r="E33" s="22">
        <f t="shared" si="0"/>
        <v>1504</v>
      </c>
      <c r="F33" s="12">
        <v>0</v>
      </c>
      <c r="G33" s="11">
        <f t="shared" si="6"/>
        <v>0</v>
      </c>
      <c r="H33" s="11">
        <v>281</v>
      </c>
      <c r="I33" s="11">
        <v>349</v>
      </c>
      <c r="J33" s="11">
        <v>262</v>
      </c>
      <c r="K33" s="11">
        <v>0</v>
      </c>
      <c r="L33" s="11">
        <v>307</v>
      </c>
      <c r="M33" s="11">
        <v>305</v>
      </c>
      <c r="N33" s="8">
        <f t="shared" si="1"/>
        <v>1242</v>
      </c>
      <c r="O33" s="9">
        <f t="shared" si="2"/>
        <v>349</v>
      </c>
      <c r="P33" s="9">
        <f t="shared" si="3"/>
        <v>307</v>
      </c>
      <c r="Q33" s="9">
        <f t="shared" si="4"/>
        <v>305</v>
      </c>
      <c r="R33" s="9">
        <f t="shared" si="5"/>
        <v>281</v>
      </c>
    </row>
    <row r="34" spans="1:18">
      <c r="A34" s="11">
        <v>30</v>
      </c>
      <c r="B34" s="9" t="s">
        <v>37</v>
      </c>
      <c r="C34" s="11">
        <v>2010</v>
      </c>
      <c r="D34" s="9" t="s">
        <v>24</v>
      </c>
      <c r="E34" s="22">
        <f t="shared" si="0"/>
        <v>1242</v>
      </c>
      <c r="F34" s="12">
        <v>1056</v>
      </c>
      <c r="G34" s="11">
        <f t="shared" si="6"/>
        <v>264</v>
      </c>
      <c r="H34" s="11">
        <v>295</v>
      </c>
      <c r="I34" s="11">
        <v>0</v>
      </c>
      <c r="J34" s="11">
        <v>0</v>
      </c>
      <c r="K34" s="11">
        <v>0</v>
      </c>
      <c r="L34" s="11">
        <v>327</v>
      </c>
      <c r="M34" s="11">
        <v>356</v>
      </c>
      <c r="N34" s="8">
        <f t="shared" si="1"/>
        <v>1242</v>
      </c>
      <c r="O34" s="9">
        <f t="shared" si="2"/>
        <v>356</v>
      </c>
      <c r="P34" s="9">
        <f t="shared" si="3"/>
        <v>327</v>
      </c>
      <c r="Q34" s="9">
        <f t="shared" si="4"/>
        <v>295</v>
      </c>
      <c r="R34" s="9">
        <f t="shared" si="5"/>
        <v>264</v>
      </c>
    </row>
    <row r="35" spans="1:18">
      <c r="A35" s="11">
        <v>31</v>
      </c>
      <c r="B35" s="9" t="s">
        <v>44</v>
      </c>
      <c r="C35" s="11">
        <v>2010</v>
      </c>
      <c r="D35" s="9" t="s">
        <v>13</v>
      </c>
      <c r="E35" s="22">
        <f t="shared" si="0"/>
        <v>1687.5</v>
      </c>
      <c r="F35" s="12">
        <v>894</v>
      </c>
      <c r="G35" s="11">
        <f t="shared" si="6"/>
        <v>223.5</v>
      </c>
      <c r="H35" s="11">
        <v>264</v>
      </c>
      <c r="I35" s="11">
        <v>0</v>
      </c>
      <c r="J35" s="11">
        <v>250</v>
      </c>
      <c r="K35" s="11">
        <v>286</v>
      </c>
      <c r="L35" s="11">
        <v>341</v>
      </c>
      <c r="M35" s="11">
        <v>323</v>
      </c>
      <c r="N35" s="8">
        <f t="shared" si="1"/>
        <v>1214</v>
      </c>
      <c r="O35" s="9">
        <f t="shared" si="2"/>
        <v>341</v>
      </c>
      <c r="P35" s="9">
        <f t="shared" si="3"/>
        <v>323</v>
      </c>
      <c r="Q35" s="9">
        <f t="shared" si="4"/>
        <v>286</v>
      </c>
      <c r="R35" s="9">
        <f t="shared" si="5"/>
        <v>264</v>
      </c>
    </row>
    <row r="36" spans="1:18">
      <c r="A36" s="11">
        <v>32</v>
      </c>
      <c r="B36" s="9" t="s">
        <v>48</v>
      </c>
      <c r="C36" s="11">
        <v>2010</v>
      </c>
      <c r="D36" s="9" t="s">
        <v>27</v>
      </c>
      <c r="E36" s="22">
        <f t="shared" si="0"/>
        <v>1156.25</v>
      </c>
      <c r="F36" s="12">
        <v>789</v>
      </c>
      <c r="G36" s="11">
        <f t="shared" si="6"/>
        <v>197.25</v>
      </c>
      <c r="H36" s="11">
        <v>0</v>
      </c>
      <c r="I36" s="11">
        <v>329</v>
      </c>
      <c r="J36" s="11">
        <v>267</v>
      </c>
      <c r="K36" s="11">
        <v>0</v>
      </c>
      <c r="L36" s="11"/>
      <c r="M36" s="11">
        <v>363</v>
      </c>
      <c r="N36" s="8">
        <f t="shared" si="1"/>
        <v>1156.25</v>
      </c>
      <c r="O36" s="9">
        <f t="shared" si="2"/>
        <v>363</v>
      </c>
      <c r="P36" s="9">
        <f t="shared" si="3"/>
        <v>329</v>
      </c>
      <c r="Q36" s="9">
        <f t="shared" si="4"/>
        <v>267</v>
      </c>
      <c r="R36" s="9">
        <f t="shared" si="5"/>
        <v>197.25</v>
      </c>
    </row>
    <row r="37" spans="1:18">
      <c r="A37" s="11">
        <v>33</v>
      </c>
      <c r="B37" s="9" t="s">
        <v>305</v>
      </c>
      <c r="C37" s="11">
        <v>2010</v>
      </c>
      <c r="D37" s="9" t="s">
        <v>30</v>
      </c>
      <c r="E37" s="22">
        <f t="shared" ref="E37:E61" si="7">SUM(G37:M37)</f>
        <v>1144</v>
      </c>
      <c r="F37" s="12">
        <v>0</v>
      </c>
      <c r="G37" s="11">
        <f t="shared" si="6"/>
        <v>0</v>
      </c>
      <c r="H37" s="11">
        <v>343</v>
      </c>
      <c r="I37" s="11">
        <v>415</v>
      </c>
      <c r="J37" s="11">
        <v>386</v>
      </c>
      <c r="K37" s="11">
        <v>0</v>
      </c>
      <c r="L37" s="11"/>
      <c r="M37" s="11"/>
      <c r="N37" s="8">
        <f t="shared" ref="N37:N61" si="8">SUM(O37:R37)</f>
        <v>1144</v>
      </c>
      <c r="O37" s="9">
        <f t="shared" ref="O37:O61" si="9">LARGE(G37:M37,1)</f>
        <v>415</v>
      </c>
      <c r="P37" s="9">
        <f t="shared" ref="P37:P61" si="10">LARGE(G37:M37,2)</f>
        <v>386</v>
      </c>
      <c r="Q37" s="9">
        <f t="shared" ref="Q37:Q61" si="11">LARGE(G37:M37,3)</f>
        <v>343</v>
      </c>
      <c r="R37" s="9">
        <f t="shared" ref="R37:R61" si="12">LARGE(G37:M37,4)</f>
        <v>0</v>
      </c>
    </row>
    <row r="38" spans="1:18">
      <c r="A38" s="11">
        <v>34</v>
      </c>
      <c r="B38" s="9" t="s">
        <v>20</v>
      </c>
      <c r="C38" s="11">
        <v>2010</v>
      </c>
      <c r="D38" s="9" t="s">
        <v>8</v>
      </c>
      <c r="E38" s="22">
        <f t="shared" si="7"/>
        <v>1118.5</v>
      </c>
      <c r="F38" s="12">
        <v>1258</v>
      </c>
      <c r="G38" s="11">
        <f t="shared" si="6"/>
        <v>314.5</v>
      </c>
      <c r="H38" s="11">
        <v>0</v>
      </c>
      <c r="I38" s="11">
        <v>0</v>
      </c>
      <c r="J38" s="11">
        <v>0</v>
      </c>
      <c r="K38" s="11">
        <v>368</v>
      </c>
      <c r="L38" s="11"/>
      <c r="M38" s="11">
        <v>436</v>
      </c>
      <c r="N38" s="8">
        <f t="shared" si="8"/>
        <v>1118.5</v>
      </c>
      <c r="O38" s="9">
        <f t="shared" si="9"/>
        <v>436</v>
      </c>
      <c r="P38" s="9">
        <f t="shared" si="10"/>
        <v>368</v>
      </c>
      <c r="Q38" s="9">
        <f t="shared" si="11"/>
        <v>314.5</v>
      </c>
      <c r="R38" s="9">
        <f t="shared" si="12"/>
        <v>0</v>
      </c>
    </row>
    <row r="39" spans="1:18">
      <c r="A39" s="11">
        <v>35</v>
      </c>
      <c r="B39" s="9" t="s">
        <v>47</v>
      </c>
      <c r="C39" s="11">
        <v>2010</v>
      </c>
      <c r="D39" s="9" t="s">
        <v>27</v>
      </c>
      <c r="E39" s="22">
        <f t="shared" si="7"/>
        <v>1068.25</v>
      </c>
      <c r="F39" s="12">
        <v>821</v>
      </c>
      <c r="G39" s="11">
        <f t="shared" si="6"/>
        <v>205.25</v>
      </c>
      <c r="H39" s="11">
        <v>256</v>
      </c>
      <c r="I39" s="11">
        <v>0</v>
      </c>
      <c r="J39" s="11">
        <v>0</v>
      </c>
      <c r="K39" s="11">
        <v>293</v>
      </c>
      <c r="L39" s="11"/>
      <c r="M39" s="11">
        <v>314</v>
      </c>
      <c r="N39" s="8">
        <f t="shared" si="8"/>
        <v>1068.25</v>
      </c>
      <c r="O39" s="9">
        <f t="shared" si="9"/>
        <v>314</v>
      </c>
      <c r="P39" s="9">
        <f t="shared" si="10"/>
        <v>293</v>
      </c>
      <c r="Q39" s="9">
        <f t="shared" si="11"/>
        <v>256</v>
      </c>
      <c r="R39" s="9">
        <f t="shared" si="12"/>
        <v>205.25</v>
      </c>
    </row>
    <row r="40" spans="1:18">
      <c r="A40" s="11">
        <v>36</v>
      </c>
      <c r="B40" s="9" t="s">
        <v>447</v>
      </c>
      <c r="C40" s="11">
        <v>2010</v>
      </c>
      <c r="D40" s="9" t="s">
        <v>11</v>
      </c>
      <c r="E40" s="22">
        <f t="shared" si="7"/>
        <v>1030</v>
      </c>
      <c r="F40" s="12">
        <v>0</v>
      </c>
      <c r="G40" s="11">
        <f t="shared" si="6"/>
        <v>0</v>
      </c>
      <c r="H40" s="11">
        <v>0</v>
      </c>
      <c r="I40" s="11">
        <v>0</v>
      </c>
      <c r="J40" s="11">
        <v>511</v>
      </c>
      <c r="K40" s="11">
        <v>0</v>
      </c>
      <c r="L40" s="11">
        <v>519</v>
      </c>
      <c r="M40" s="11"/>
      <c r="N40" s="8">
        <f t="shared" si="8"/>
        <v>1030</v>
      </c>
      <c r="O40" s="9">
        <f t="shared" si="9"/>
        <v>519</v>
      </c>
      <c r="P40" s="9">
        <f t="shared" si="10"/>
        <v>511</v>
      </c>
      <c r="Q40" s="9">
        <f t="shared" si="11"/>
        <v>0</v>
      </c>
      <c r="R40" s="9">
        <f t="shared" si="12"/>
        <v>0</v>
      </c>
    </row>
    <row r="41" spans="1:18">
      <c r="A41" s="11">
        <v>37</v>
      </c>
      <c r="B41" s="9" t="s">
        <v>39</v>
      </c>
      <c r="C41" s="11">
        <v>2010</v>
      </c>
      <c r="D41" s="9" t="s">
        <v>24</v>
      </c>
      <c r="E41" s="22">
        <f t="shared" si="7"/>
        <v>1014.5</v>
      </c>
      <c r="F41" s="12">
        <v>1034</v>
      </c>
      <c r="G41" s="11">
        <f t="shared" si="6"/>
        <v>258.5</v>
      </c>
      <c r="H41" s="11">
        <v>0</v>
      </c>
      <c r="I41" s="11">
        <v>0</v>
      </c>
      <c r="J41" s="11">
        <v>0</v>
      </c>
      <c r="K41" s="11">
        <v>0</v>
      </c>
      <c r="L41" s="11">
        <v>365</v>
      </c>
      <c r="M41" s="11">
        <v>391</v>
      </c>
      <c r="N41" s="8">
        <f t="shared" si="8"/>
        <v>1014.5</v>
      </c>
      <c r="O41" s="9">
        <f t="shared" si="9"/>
        <v>391</v>
      </c>
      <c r="P41" s="9">
        <f t="shared" si="10"/>
        <v>365</v>
      </c>
      <c r="Q41" s="9">
        <f t="shared" si="11"/>
        <v>258.5</v>
      </c>
      <c r="R41" s="9">
        <f t="shared" si="12"/>
        <v>0</v>
      </c>
    </row>
    <row r="42" spans="1:18">
      <c r="A42" s="11">
        <v>38</v>
      </c>
      <c r="B42" s="9" t="s">
        <v>467</v>
      </c>
      <c r="C42" s="11">
        <v>2010</v>
      </c>
      <c r="D42" s="9" t="s">
        <v>134</v>
      </c>
      <c r="E42" s="22">
        <f t="shared" si="7"/>
        <v>989</v>
      </c>
      <c r="F42" s="12">
        <v>0</v>
      </c>
      <c r="G42" s="11">
        <v>0</v>
      </c>
      <c r="H42" s="11">
        <v>0</v>
      </c>
      <c r="I42" s="11">
        <v>0</v>
      </c>
      <c r="J42" s="11">
        <v>291</v>
      </c>
      <c r="K42" s="11">
        <v>303</v>
      </c>
      <c r="L42" s="11"/>
      <c r="M42" s="11">
        <v>395</v>
      </c>
      <c r="N42" s="8">
        <f t="shared" si="8"/>
        <v>989</v>
      </c>
      <c r="O42" s="9">
        <f t="shared" si="9"/>
        <v>395</v>
      </c>
      <c r="P42" s="9">
        <f t="shared" si="10"/>
        <v>303</v>
      </c>
      <c r="Q42" s="9">
        <f t="shared" si="11"/>
        <v>291</v>
      </c>
      <c r="R42" s="9">
        <f t="shared" si="12"/>
        <v>0</v>
      </c>
    </row>
    <row r="43" spans="1:18">
      <c r="A43" s="11">
        <v>39</v>
      </c>
      <c r="B43" s="9" t="s">
        <v>35</v>
      </c>
      <c r="C43" s="11">
        <v>2010</v>
      </c>
      <c r="D43" s="9" t="s">
        <v>36</v>
      </c>
      <c r="E43" s="22">
        <f t="shared" si="7"/>
        <v>967</v>
      </c>
      <c r="F43" s="12">
        <v>1076</v>
      </c>
      <c r="G43" s="11">
        <f t="shared" ref="G43:G61" si="13">F43/4</f>
        <v>269</v>
      </c>
      <c r="H43" s="11">
        <v>0</v>
      </c>
      <c r="I43" s="11">
        <v>357</v>
      </c>
      <c r="J43" s="11">
        <v>0</v>
      </c>
      <c r="K43" s="11">
        <v>0</v>
      </c>
      <c r="L43" s="11"/>
      <c r="M43" s="11">
        <v>341</v>
      </c>
      <c r="N43" s="8">
        <f t="shared" si="8"/>
        <v>967</v>
      </c>
      <c r="O43" s="9">
        <f t="shared" si="9"/>
        <v>357</v>
      </c>
      <c r="P43" s="9">
        <f t="shared" si="10"/>
        <v>341</v>
      </c>
      <c r="Q43" s="9">
        <f t="shared" si="11"/>
        <v>269</v>
      </c>
      <c r="R43" s="9">
        <f t="shared" si="12"/>
        <v>0</v>
      </c>
    </row>
    <row r="44" spans="1:18">
      <c r="A44" s="11">
        <v>40</v>
      </c>
      <c r="B44" s="9" t="s">
        <v>31</v>
      </c>
      <c r="C44" s="11">
        <v>2010</v>
      </c>
      <c r="D44" s="9" t="s">
        <v>32</v>
      </c>
      <c r="E44" s="22">
        <f t="shared" si="7"/>
        <v>924.5</v>
      </c>
      <c r="F44" s="12">
        <v>1158</v>
      </c>
      <c r="G44" s="11">
        <f t="shared" si="13"/>
        <v>289.5</v>
      </c>
      <c r="H44" s="11">
        <v>288</v>
      </c>
      <c r="I44" s="11">
        <v>347</v>
      </c>
      <c r="J44" s="11">
        <v>0</v>
      </c>
      <c r="K44" s="11">
        <v>0</v>
      </c>
      <c r="L44" s="11"/>
      <c r="M44" s="11"/>
      <c r="N44" s="8">
        <f t="shared" si="8"/>
        <v>924.5</v>
      </c>
      <c r="O44" s="9">
        <f t="shared" si="9"/>
        <v>347</v>
      </c>
      <c r="P44" s="9">
        <f t="shared" si="10"/>
        <v>289.5</v>
      </c>
      <c r="Q44" s="9">
        <f t="shared" si="11"/>
        <v>288</v>
      </c>
      <c r="R44" s="9">
        <f t="shared" si="12"/>
        <v>0</v>
      </c>
    </row>
    <row r="45" spans="1:18">
      <c r="A45" s="11">
        <v>41</v>
      </c>
      <c r="B45" s="9" t="s">
        <v>16</v>
      </c>
      <c r="C45" s="11">
        <v>2010</v>
      </c>
      <c r="D45" s="9" t="s">
        <v>13</v>
      </c>
      <c r="E45" s="22">
        <f t="shared" si="7"/>
        <v>834</v>
      </c>
      <c r="F45" s="12">
        <v>1448</v>
      </c>
      <c r="G45" s="11">
        <f t="shared" si="13"/>
        <v>362</v>
      </c>
      <c r="H45" s="11">
        <v>472</v>
      </c>
      <c r="I45" s="11">
        <v>0</v>
      </c>
      <c r="J45" s="11">
        <v>0</v>
      </c>
      <c r="K45" s="11">
        <v>0</v>
      </c>
      <c r="L45" s="11"/>
      <c r="M45" s="11"/>
      <c r="N45" s="8">
        <f t="shared" si="8"/>
        <v>834</v>
      </c>
      <c r="O45" s="9">
        <f t="shared" si="9"/>
        <v>472</v>
      </c>
      <c r="P45" s="9">
        <f t="shared" si="10"/>
        <v>362</v>
      </c>
      <c r="Q45" s="9">
        <f t="shared" si="11"/>
        <v>0</v>
      </c>
      <c r="R45" s="9">
        <f t="shared" si="12"/>
        <v>0</v>
      </c>
    </row>
    <row r="46" spans="1:18">
      <c r="A46" s="11">
        <v>42</v>
      </c>
      <c r="B46" s="9" t="s">
        <v>309</v>
      </c>
      <c r="C46" s="11">
        <v>2010</v>
      </c>
      <c r="D46" s="9" t="s">
        <v>302</v>
      </c>
      <c r="E46" s="22">
        <f t="shared" si="7"/>
        <v>794</v>
      </c>
      <c r="F46" s="12">
        <v>0</v>
      </c>
      <c r="G46" s="11">
        <f t="shared" si="13"/>
        <v>0</v>
      </c>
      <c r="H46" s="11">
        <v>211</v>
      </c>
      <c r="I46" s="11">
        <v>223</v>
      </c>
      <c r="J46" s="11">
        <v>0</v>
      </c>
      <c r="K46" s="11">
        <v>105</v>
      </c>
      <c r="L46" s="11"/>
      <c r="M46" s="11">
        <v>255</v>
      </c>
      <c r="N46" s="8">
        <f t="shared" si="8"/>
        <v>794</v>
      </c>
      <c r="O46" s="9">
        <f t="shared" si="9"/>
        <v>255</v>
      </c>
      <c r="P46" s="9">
        <f t="shared" si="10"/>
        <v>223</v>
      </c>
      <c r="Q46" s="9">
        <f t="shared" si="11"/>
        <v>211</v>
      </c>
      <c r="R46" s="9">
        <f t="shared" si="12"/>
        <v>105</v>
      </c>
    </row>
    <row r="47" spans="1:18">
      <c r="A47" s="11">
        <v>43</v>
      </c>
      <c r="B47" s="9" t="s">
        <v>353</v>
      </c>
      <c r="C47" s="11">
        <v>2010</v>
      </c>
      <c r="D47" s="9" t="s">
        <v>134</v>
      </c>
      <c r="E47" s="22">
        <f t="shared" si="7"/>
        <v>778</v>
      </c>
      <c r="F47" s="12">
        <v>0</v>
      </c>
      <c r="G47" s="11">
        <f t="shared" si="13"/>
        <v>0</v>
      </c>
      <c r="H47" s="11">
        <v>0</v>
      </c>
      <c r="I47" s="11">
        <v>408</v>
      </c>
      <c r="J47" s="11">
        <v>0</v>
      </c>
      <c r="K47" s="11">
        <v>370</v>
      </c>
      <c r="L47" s="11"/>
      <c r="M47" s="11"/>
      <c r="N47" s="8">
        <f t="shared" si="8"/>
        <v>778</v>
      </c>
      <c r="O47" s="9">
        <f t="shared" si="9"/>
        <v>408</v>
      </c>
      <c r="P47" s="9">
        <f t="shared" si="10"/>
        <v>370</v>
      </c>
      <c r="Q47" s="9">
        <f t="shared" si="11"/>
        <v>0</v>
      </c>
      <c r="R47" s="9">
        <f t="shared" si="12"/>
        <v>0</v>
      </c>
    </row>
    <row r="48" spans="1:18">
      <c r="A48" s="11">
        <v>44</v>
      </c>
      <c r="B48" s="9" t="s">
        <v>466</v>
      </c>
      <c r="C48" s="11">
        <v>2010</v>
      </c>
      <c r="D48" s="9" t="s">
        <v>13</v>
      </c>
      <c r="E48" s="22">
        <f t="shared" si="7"/>
        <v>768.75</v>
      </c>
      <c r="F48" s="12">
        <v>1403</v>
      </c>
      <c r="G48" s="11">
        <f t="shared" si="13"/>
        <v>350.75</v>
      </c>
      <c r="H48" s="11">
        <v>0</v>
      </c>
      <c r="I48" s="11">
        <v>0</v>
      </c>
      <c r="J48" s="11">
        <v>0</v>
      </c>
      <c r="K48" s="11">
        <v>0</v>
      </c>
      <c r="L48" s="11"/>
      <c r="M48" s="11">
        <v>418</v>
      </c>
      <c r="N48" s="8">
        <f t="shared" si="8"/>
        <v>768.75</v>
      </c>
      <c r="O48" s="9">
        <f t="shared" si="9"/>
        <v>418</v>
      </c>
      <c r="P48" s="9">
        <f t="shared" si="10"/>
        <v>350.75</v>
      </c>
      <c r="Q48" s="9">
        <f t="shared" si="11"/>
        <v>0</v>
      </c>
      <c r="R48" s="9">
        <f t="shared" si="12"/>
        <v>0</v>
      </c>
    </row>
    <row r="49" spans="1:18">
      <c r="A49" s="11">
        <v>45</v>
      </c>
      <c r="B49" s="9" t="s">
        <v>46</v>
      </c>
      <c r="C49" s="11">
        <v>2010</v>
      </c>
      <c r="D49" s="9" t="s">
        <v>27</v>
      </c>
      <c r="E49" s="22">
        <f t="shared" si="7"/>
        <v>759.75</v>
      </c>
      <c r="F49" s="12">
        <v>847</v>
      </c>
      <c r="G49" s="11">
        <f t="shared" si="13"/>
        <v>211.75</v>
      </c>
      <c r="H49" s="11">
        <v>270</v>
      </c>
      <c r="I49" s="11">
        <v>278</v>
      </c>
      <c r="J49" s="11">
        <v>0</v>
      </c>
      <c r="K49" s="11">
        <v>0</v>
      </c>
      <c r="L49" s="11"/>
      <c r="M49" s="11"/>
      <c r="N49" s="8">
        <f t="shared" si="8"/>
        <v>759.75</v>
      </c>
      <c r="O49" s="9">
        <f t="shared" si="9"/>
        <v>278</v>
      </c>
      <c r="P49" s="9">
        <f t="shared" si="10"/>
        <v>270</v>
      </c>
      <c r="Q49" s="9">
        <f t="shared" si="11"/>
        <v>211.75</v>
      </c>
      <c r="R49" s="9">
        <f t="shared" si="12"/>
        <v>0</v>
      </c>
    </row>
    <row r="50" spans="1:18">
      <c r="A50" s="11">
        <v>46</v>
      </c>
      <c r="B50" s="9" t="s">
        <v>449</v>
      </c>
      <c r="C50" s="11">
        <v>2010</v>
      </c>
      <c r="D50" s="9" t="s">
        <v>248</v>
      </c>
      <c r="E50" s="22">
        <f t="shared" si="7"/>
        <v>754</v>
      </c>
      <c r="F50" s="12">
        <v>0</v>
      </c>
      <c r="G50" s="11">
        <f t="shared" si="13"/>
        <v>0</v>
      </c>
      <c r="H50" s="11">
        <v>227</v>
      </c>
      <c r="I50" s="11">
        <v>0</v>
      </c>
      <c r="J50" s="11">
        <v>270</v>
      </c>
      <c r="K50" s="11">
        <v>257</v>
      </c>
      <c r="L50" s="11"/>
      <c r="M50" s="11"/>
      <c r="N50" s="8">
        <f t="shared" si="8"/>
        <v>754</v>
      </c>
      <c r="O50" s="9">
        <f t="shared" si="9"/>
        <v>270</v>
      </c>
      <c r="P50" s="9">
        <f t="shared" si="10"/>
        <v>257</v>
      </c>
      <c r="Q50" s="9">
        <f t="shared" si="11"/>
        <v>227</v>
      </c>
      <c r="R50" s="9">
        <f t="shared" si="12"/>
        <v>0</v>
      </c>
    </row>
    <row r="51" spans="1:18">
      <c r="A51" s="11">
        <v>47</v>
      </c>
      <c r="B51" s="9" t="s">
        <v>448</v>
      </c>
      <c r="C51" s="11">
        <v>2010</v>
      </c>
      <c r="D51" s="9" t="s">
        <v>134</v>
      </c>
      <c r="E51" s="22">
        <f t="shared" si="7"/>
        <v>703</v>
      </c>
      <c r="F51" s="12">
        <v>0</v>
      </c>
      <c r="G51" s="11">
        <f t="shared" si="13"/>
        <v>0</v>
      </c>
      <c r="H51" s="11">
        <v>0</v>
      </c>
      <c r="I51" s="11">
        <v>0</v>
      </c>
      <c r="J51" s="11">
        <v>325</v>
      </c>
      <c r="K51" s="11">
        <v>378</v>
      </c>
      <c r="L51" s="11"/>
      <c r="M51" s="11"/>
      <c r="N51" s="8">
        <f t="shared" si="8"/>
        <v>703</v>
      </c>
      <c r="O51" s="9">
        <f t="shared" si="9"/>
        <v>378</v>
      </c>
      <c r="P51" s="9">
        <f t="shared" si="10"/>
        <v>325</v>
      </c>
      <c r="Q51" s="9">
        <f t="shared" si="11"/>
        <v>0</v>
      </c>
      <c r="R51" s="9">
        <f t="shared" si="12"/>
        <v>0</v>
      </c>
    </row>
    <row r="52" spans="1:18">
      <c r="A52" s="11">
        <v>48</v>
      </c>
      <c r="B52" s="9" t="s">
        <v>339</v>
      </c>
      <c r="C52" s="11">
        <v>2010</v>
      </c>
      <c r="D52" s="9" t="s">
        <v>134</v>
      </c>
      <c r="E52" s="22">
        <f t="shared" si="7"/>
        <v>611</v>
      </c>
      <c r="F52" s="12">
        <v>0</v>
      </c>
      <c r="G52" s="11">
        <f t="shared" si="13"/>
        <v>0</v>
      </c>
      <c r="H52" s="11">
        <v>0</v>
      </c>
      <c r="I52" s="11">
        <v>317</v>
      </c>
      <c r="J52" s="11">
        <v>0</v>
      </c>
      <c r="K52" s="11">
        <v>294</v>
      </c>
      <c r="L52" s="11"/>
      <c r="M52" s="11"/>
      <c r="N52" s="8">
        <f t="shared" si="8"/>
        <v>611</v>
      </c>
      <c r="O52" s="9">
        <f t="shared" si="9"/>
        <v>317</v>
      </c>
      <c r="P52" s="9">
        <f t="shared" si="10"/>
        <v>294</v>
      </c>
      <c r="Q52" s="9">
        <f t="shared" si="11"/>
        <v>0</v>
      </c>
      <c r="R52" s="9">
        <f t="shared" si="12"/>
        <v>0</v>
      </c>
    </row>
    <row r="53" spans="1:18">
      <c r="A53" s="11">
        <v>49</v>
      </c>
      <c r="B53" s="9" t="s">
        <v>38</v>
      </c>
      <c r="C53" s="11">
        <v>2010</v>
      </c>
      <c r="D53" s="9" t="s">
        <v>27</v>
      </c>
      <c r="E53" s="22">
        <f t="shared" si="7"/>
        <v>597.75</v>
      </c>
      <c r="F53" s="12">
        <v>1055</v>
      </c>
      <c r="G53" s="11">
        <f t="shared" si="13"/>
        <v>263.75</v>
      </c>
      <c r="H53" s="11">
        <v>0</v>
      </c>
      <c r="I53" s="11">
        <v>334</v>
      </c>
      <c r="J53" s="11">
        <v>0</v>
      </c>
      <c r="K53" s="11">
        <v>0</v>
      </c>
      <c r="L53" s="11"/>
      <c r="M53" s="11"/>
      <c r="N53" s="8">
        <f t="shared" si="8"/>
        <v>597.75</v>
      </c>
      <c r="O53" s="9">
        <f t="shared" si="9"/>
        <v>334</v>
      </c>
      <c r="P53" s="9">
        <f t="shared" si="10"/>
        <v>263.75</v>
      </c>
      <c r="Q53" s="9">
        <f t="shared" si="11"/>
        <v>0</v>
      </c>
      <c r="R53" s="9">
        <f t="shared" si="12"/>
        <v>0</v>
      </c>
    </row>
    <row r="54" spans="1:18">
      <c r="A54" s="11">
        <v>50</v>
      </c>
      <c r="B54" s="9" t="s">
        <v>42</v>
      </c>
      <c r="C54" s="11">
        <v>2010</v>
      </c>
      <c r="D54" s="9" t="s">
        <v>8</v>
      </c>
      <c r="E54" s="22">
        <f t="shared" si="7"/>
        <v>539.25</v>
      </c>
      <c r="F54" s="12">
        <v>977</v>
      </c>
      <c r="G54" s="11">
        <f t="shared" si="13"/>
        <v>244.25</v>
      </c>
      <c r="H54" s="11">
        <v>0</v>
      </c>
      <c r="I54" s="11">
        <v>0</v>
      </c>
      <c r="J54" s="11">
        <v>0</v>
      </c>
      <c r="K54" s="11">
        <v>295</v>
      </c>
      <c r="L54" s="11"/>
      <c r="M54" s="11"/>
      <c r="N54" s="8">
        <f t="shared" si="8"/>
        <v>539.25</v>
      </c>
      <c r="O54" s="9">
        <f t="shared" si="9"/>
        <v>295</v>
      </c>
      <c r="P54" s="9">
        <f t="shared" si="10"/>
        <v>244.25</v>
      </c>
      <c r="Q54" s="9">
        <f t="shared" si="11"/>
        <v>0</v>
      </c>
      <c r="R54" s="9">
        <f t="shared" si="12"/>
        <v>0</v>
      </c>
    </row>
    <row r="55" spans="1:18">
      <c r="A55" s="11">
        <v>51</v>
      </c>
      <c r="B55" s="9" t="s">
        <v>336</v>
      </c>
      <c r="C55" s="11">
        <v>2010</v>
      </c>
      <c r="D55" s="9" t="s">
        <v>337</v>
      </c>
      <c r="E55" s="22">
        <f t="shared" si="7"/>
        <v>536</v>
      </c>
      <c r="F55" s="12">
        <v>0</v>
      </c>
      <c r="G55" s="11">
        <f t="shared" si="13"/>
        <v>0</v>
      </c>
      <c r="H55" s="11">
        <v>0</v>
      </c>
      <c r="I55" s="11">
        <v>536</v>
      </c>
      <c r="J55" s="11">
        <v>0</v>
      </c>
      <c r="K55" s="11">
        <v>0</v>
      </c>
      <c r="L55" s="11"/>
      <c r="M55" s="11"/>
      <c r="N55" s="8">
        <f t="shared" si="8"/>
        <v>536</v>
      </c>
      <c r="O55" s="9">
        <f t="shared" si="9"/>
        <v>536</v>
      </c>
      <c r="P55" s="9">
        <f t="shared" si="10"/>
        <v>0</v>
      </c>
      <c r="Q55" s="9">
        <f t="shared" si="11"/>
        <v>0</v>
      </c>
      <c r="R55" s="9">
        <f t="shared" si="12"/>
        <v>0</v>
      </c>
    </row>
    <row r="56" spans="1:18">
      <c r="A56" s="11">
        <v>52</v>
      </c>
      <c r="B56" s="9" t="s">
        <v>45</v>
      </c>
      <c r="C56" s="11">
        <v>2010</v>
      </c>
      <c r="D56" s="9" t="s">
        <v>32</v>
      </c>
      <c r="E56" s="22">
        <f t="shared" si="7"/>
        <v>525.25</v>
      </c>
      <c r="F56" s="12">
        <v>861</v>
      </c>
      <c r="G56" s="11">
        <f t="shared" si="13"/>
        <v>215.25</v>
      </c>
      <c r="H56" s="11">
        <v>0</v>
      </c>
      <c r="I56" s="11">
        <v>310</v>
      </c>
      <c r="J56" s="11">
        <v>0</v>
      </c>
      <c r="K56" s="11">
        <v>0</v>
      </c>
      <c r="L56" s="11"/>
      <c r="M56" s="11"/>
      <c r="N56" s="8">
        <f t="shared" si="8"/>
        <v>525.25</v>
      </c>
      <c r="O56" s="9">
        <f t="shared" si="9"/>
        <v>310</v>
      </c>
      <c r="P56" s="9">
        <f t="shared" si="10"/>
        <v>215.25</v>
      </c>
      <c r="Q56" s="9">
        <f t="shared" si="11"/>
        <v>0</v>
      </c>
      <c r="R56" s="9">
        <f t="shared" si="12"/>
        <v>0</v>
      </c>
    </row>
    <row r="57" spans="1:18">
      <c r="A57" s="11">
        <v>53</v>
      </c>
      <c r="B57" s="9" t="s">
        <v>50</v>
      </c>
      <c r="C57" s="11">
        <v>2010</v>
      </c>
      <c r="D57" s="9" t="s">
        <v>36</v>
      </c>
      <c r="E57" s="22">
        <f t="shared" si="7"/>
        <v>342</v>
      </c>
      <c r="F57" s="12">
        <v>512</v>
      </c>
      <c r="G57" s="11">
        <f t="shared" si="13"/>
        <v>128</v>
      </c>
      <c r="H57" s="11">
        <v>0</v>
      </c>
      <c r="I57" s="11">
        <v>214</v>
      </c>
      <c r="J57" s="11">
        <v>0</v>
      </c>
      <c r="K57" s="11">
        <v>0</v>
      </c>
      <c r="L57" s="11"/>
      <c r="M57" s="11"/>
      <c r="N57" s="8">
        <f t="shared" si="8"/>
        <v>342</v>
      </c>
      <c r="O57" s="9">
        <f t="shared" si="9"/>
        <v>214</v>
      </c>
      <c r="P57" s="9">
        <f t="shared" si="10"/>
        <v>128</v>
      </c>
      <c r="Q57" s="9">
        <f t="shared" si="11"/>
        <v>0</v>
      </c>
      <c r="R57" s="9">
        <f t="shared" si="12"/>
        <v>0</v>
      </c>
    </row>
    <row r="58" spans="1:18">
      <c r="A58" s="11">
        <v>54</v>
      </c>
      <c r="B58" s="9" t="s">
        <v>34</v>
      </c>
      <c r="C58" s="11">
        <v>2010</v>
      </c>
      <c r="D58" s="9" t="s">
        <v>8</v>
      </c>
      <c r="E58" s="22">
        <f t="shared" si="7"/>
        <v>269.25</v>
      </c>
      <c r="F58" s="12">
        <v>1077</v>
      </c>
      <c r="G58" s="11">
        <f t="shared" si="13"/>
        <v>269.25</v>
      </c>
      <c r="H58" s="11">
        <v>0</v>
      </c>
      <c r="I58" s="11">
        <v>0</v>
      </c>
      <c r="J58" s="11">
        <v>0</v>
      </c>
      <c r="K58" s="11">
        <v>0</v>
      </c>
      <c r="L58" s="11"/>
      <c r="M58" s="11"/>
      <c r="N58" s="8">
        <f t="shared" si="8"/>
        <v>269.25</v>
      </c>
      <c r="O58" s="9">
        <f t="shared" si="9"/>
        <v>269.25</v>
      </c>
      <c r="P58" s="9">
        <f t="shared" si="10"/>
        <v>0</v>
      </c>
      <c r="Q58" s="9">
        <f t="shared" si="11"/>
        <v>0</v>
      </c>
      <c r="R58" s="9">
        <f t="shared" si="12"/>
        <v>0</v>
      </c>
    </row>
    <row r="59" spans="1:18">
      <c r="A59" s="11">
        <v>55</v>
      </c>
      <c r="B59" s="9" t="s">
        <v>308</v>
      </c>
      <c r="C59" s="11">
        <v>2010</v>
      </c>
      <c r="D59" s="9" t="s">
        <v>30</v>
      </c>
      <c r="E59" s="22">
        <f t="shared" si="7"/>
        <v>253</v>
      </c>
      <c r="F59" s="12">
        <v>0</v>
      </c>
      <c r="G59" s="11">
        <f t="shared" si="13"/>
        <v>0</v>
      </c>
      <c r="H59" s="11">
        <v>253</v>
      </c>
      <c r="I59" s="11">
        <v>0</v>
      </c>
      <c r="J59" s="11">
        <v>0</v>
      </c>
      <c r="K59" s="11">
        <v>0</v>
      </c>
      <c r="L59" s="11"/>
      <c r="M59" s="11"/>
      <c r="N59" s="8">
        <f t="shared" si="8"/>
        <v>253</v>
      </c>
      <c r="O59" s="9">
        <f t="shared" si="9"/>
        <v>253</v>
      </c>
      <c r="P59" s="9">
        <f t="shared" si="10"/>
        <v>0</v>
      </c>
      <c r="Q59" s="9">
        <f t="shared" si="11"/>
        <v>0</v>
      </c>
      <c r="R59" s="9">
        <f t="shared" si="12"/>
        <v>0</v>
      </c>
    </row>
    <row r="60" spans="1:18">
      <c r="A60" s="11">
        <v>56</v>
      </c>
      <c r="B60" s="9" t="s">
        <v>340</v>
      </c>
      <c r="C60" s="11">
        <v>2010</v>
      </c>
      <c r="D60" s="9" t="s">
        <v>341</v>
      </c>
      <c r="E60" s="22">
        <f t="shared" si="7"/>
        <v>139</v>
      </c>
      <c r="F60" s="12">
        <v>0</v>
      </c>
      <c r="G60" s="11">
        <f t="shared" si="13"/>
        <v>0</v>
      </c>
      <c r="H60" s="11">
        <v>0</v>
      </c>
      <c r="I60" s="11">
        <v>139</v>
      </c>
      <c r="J60" s="11">
        <v>0</v>
      </c>
      <c r="K60" s="11">
        <v>0</v>
      </c>
      <c r="L60" s="11"/>
      <c r="M60" s="11"/>
      <c r="N60" s="8">
        <f t="shared" si="8"/>
        <v>139</v>
      </c>
      <c r="O60" s="9">
        <f t="shared" si="9"/>
        <v>139</v>
      </c>
      <c r="P60" s="9">
        <f t="shared" si="10"/>
        <v>0</v>
      </c>
      <c r="Q60" s="9">
        <f t="shared" si="11"/>
        <v>0</v>
      </c>
      <c r="R60" s="9">
        <f t="shared" si="12"/>
        <v>0</v>
      </c>
    </row>
    <row r="61" spans="1:18">
      <c r="A61" s="11">
        <v>57</v>
      </c>
      <c r="B61" s="9" t="s">
        <v>51</v>
      </c>
      <c r="C61" s="11">
        <v>2010</v>
      </c>
      <c r="D61" s="9" t="s">
        <v>52</v>
      </c>
      <c r="E61" s="22">
        <f t="shared" si="7"/>
        <v>100</v>
      </c>
      <c r="F61" s="12">
        <v>400</v>
      </c>
      <c r="G61" s="11">
        <f t="shared" si="13"/>
        <v>100</v>
      </c>
      <c r="H61" s="11">
        <v>0</v>
      </c>
      <c r="I61" s="11">
        <v>0</v>
      </c>
      <c r="J61" s="11">
        <v>0</v>
      </c>
      <c r="K61" s="11">
        <v>0</v>
      </c>
      <c r="L61" s="11"/>
      <c r="M61" s="11"/>
      <c r="N61" s="8">
        <f t="shared" si="8"/>
        <v>100</v>
      </c>
      <c r="O61" s="9">
        <f t="shared" si="9"/>
        <v>100</v>
      </c>
      <c r="P61" s="9">
        <f t="shared" si="10"/>
        <v>0</v>
      </c>
      <c r="Q61" s="9">
        <f t="shared" si="11"/>
        <v>0</v>
      </c>
      <c r="R61" s="9">
        <f t="shared" si="12"/>
        <v>0</v>
      </c>
    </row>
    <row r="62" spans="1:18">
      <c r="A62" s="11"/>
      <c r="B62" s="9"/>
      <c r="C62" s="9"/>
      <c r="D62" s="9" t="s">
        <v>53</v>
      </c>
      <c r="E62" s="22">
        <f t="shared" ref="E62:E63" si="14">SUM(G62:M62)</f>
        <v>0</v>
      </c>
      <c r="F62" s="12"/>
      <c r="G62" s="11"/>
      <c r="H62" s="11"/>
      <c r="I62" s="11"/>
      <c r="J62" s="11"/>
      <c r="K62" s="11"/>
      <c r="L62" s="11"/>
      <c r="M62" s="11"/>
      <c r="N62" s="8"/>
      <c r="O62" s="9"/>
      <c r="P62" s="9"/>
      <c r="Q62" s="9"/>
      <c r="R62" s="9"/>
    </row>
    <row r="63" spans="1:18">
      <c r="A63" s="11"/>
      <c r="B63" s="7" t="s">
        <v>54</v>
      </c>
      <c r="C63" s="9"/>
      <c r="D63" s="9" t="s">
        <v>53</v>
      </c>
      <c r="E63" s="22">
        <f t="shared" si="14"/>
        <v>0</v>
      </c>
      <c r="F63" s="12"/>
      <c r="G63" s="11"/>
      <c r="H63" s="11"/>
      <c r="I63" s="11"/>
      <c r="J63" s="11"/>
      <c r="K63" s="11"/>
      <c r="L63" s="11"/>
      <c r="M63" s="11"/>
      <c r="N63" s="8"/>
      <c r="O63" s="9"/>
      <c r="P63" s="9"/>
      <c r="Q63" s="9"/>
      <c r="R63" s="9"/>
    </row>
    <row r="64" spans="1:18">
      <c r="A64" s="11">
        <v>1</v>
      </c>
      <c r="B64" s="9" t="s">
        <v>55</v>
      </c>
      <c r="C64" s="11">
        <v>2011</v>
      </c>
      <c r="D64" s="9" t="s">
        <v>56</v>
      </c>
      <c r="E64" s="22">
        <f t="shared" ref="E64:E95" si="15">SUM(G64:M64)</f>
        <v>3124</v>
      </c>
      <c r="F64" s="12">
        <v>1452</v>
      </c>
      <c r="G64" s="11">
        <f t="shared" ref="G64:G93" si="16">F64/4</f>
        <v>363</v>
      </c>
      <c r="H64" s="11">
        <v>395</v>
      </c>
      <c r="I64" s="11">
        <v>466</v>
      </c>
      <c r="J64" s="11">
        <v>454</v>
      </c>
      <c r="K64" s="11">
        <v>491</v>
      </c>
      <c r="L64" s="11">
        <v>445</v>
      </c>
      <c r="M64" s="11">
        <v>510</v>
      </c>
      <c r="N64" s="8">
        <f t="shared" ref="N64:N95" si="17">SUM(O64:R64)</f>
        <v>1921</v>
      </c>
      <c r="O64" s="9">
        <f t="shared" ref="O64:O95" si="18">LARGE(G64:M64,1)</f>
        <v>510</v>
      </c>
      <c r="P64" s="9">
        <f t="shared" ref="P64:P95" si="19">LARGE(G64:M64,2)</f>
        <v>491</v>
      </c>
      <c r="Q64" s="9">
        <f t="shared" ref="Q64:Q95" si="20">LARGE(G64:M64,3)</f>
        <v>466</v>
      </c>
      <c r="R64" s="9">
        <f t="shared" ref="R64:R95" si="21">LARGE(G64:M64,4)</f>
        <v>454</v>
      </c>
    </row>
    <row r="65" spans="1:18">
      <c r="A65" s="11">
        <v>2</v>
      </c>
      <c r="B65" s="9" t="s">
        <v>59</v>
      </c>
      <c r="C65" s="11">
        <v>2011</v>
      </c>
      <c r="D65" s="9" t="s">
        <v>27</v>
      </c>
      <c r="E65" s="22">
        <f t="shared" si="15"/>
        <v>2756</v>
      </c>
      <c r="F65" s="12">
        <v>1216</v>
      </c>
      <c r="G65" s="11">
        <f t="shared" si="16"/>
        <v>304</v>
      </c>
      <c r="H65" s="11">
        <v>412</v>
      </c>
      <c r="I65" s="11">
        <v>385</v>
      </c>
      <c r="J65" s="11">
        <v>392</v>
      </c>
      <c r="K65" s="11">
        <v>429</v>
      </c>
      <c r="L65" s="11">
        <v>417</v>
      </c>
      <c r="M65" s="11">
        <v>417</v>
      </c>
      <c r="N65" s="8">
        <f t="shared" si="17"/>
        <v>1675</v>
      </c>
      <c r="O65" s="9">
        <f t="shared" si="18"/>
        <v>429</v>
      </c>
      <c r="P65" s="9">
        <f t="shared" si="19"/>
        <v>417</v>
      </c>
      <c r="Q65" s="9">
        <f t="shared" si="20"/>
        <v>417</v>
      </c>
      <c r="R65" s="9">
        <f t="shared" si="21"/>
        <v>412</v>
      </c>
    </row>
    <row r="66" spans="1:18">
      <c r="A66" s="11">
        <v>3</v>
      </c>
      <c r="B66" s="9" t="s">
        <v>62</v>
      </c>
      <c r="C66" s="11">
        <v>2011</v>
      </c>
      <c r="D66" s="9" t="s">
        <v>27</v>
      </c>
      <c r="E66" s="22">
        <f t="shared" si="15"/>
        <v>2623.5</v>
      </c>
      <c r="F66" s="12">
        <v>1046</v>
      </c>
      <c r="G66" s="11">
        <f t="shared" si="16"/>
        <v>261.5</v>
      </c>
      <c r="H66" s="11">
        <v>370</v>
      </c>
      <c r="I66" s="11">
        <v>366</v>
      </c>
      <c r="J66" s="11">
        <v>381</v>
      </c>
      <c r="K66" s="11">
        <v>401</v>
      </c>
      <c r="L66" s="11">
        <v>403</v>
      </c>
      <c r="M66" s="11">
        <v>441</v>
      </c>
      <c r="N66" s="8">
        <f t="shared" si="17"/>
        <v>1626</v>
      </c>
      <c r="O66" s="9">
        <f t="shared" si="18"/>
        <v>441</v>
      </c>
      <c r="P66" s="9">
        <f t="shared" si="19"/>
        <v>403</v>
      </c>
      <c r="Q66" s="9">
        <f t="shared" si="20"/>
        <v>401</v>
      </c>
      <c r="R66" s="9">
        <f t="shared" si="21"/>
        <v>381</v>
      </c>
    </row>
    <row r="67" spans="1:18">
      <c r="A67" s="11">
        <v>4</v>
      </c>
      <c r="B67" s="9" t="s">
        <v>60</v>
      </c>
      <c r="C67" s="11">
        <v>2011</v>
      </c>
      <c r="D67" s="9" t="s">
        <v>27</v>
      </c>
      <c r="E67" s="22">
        <f t="shared" si="15"/>
        <v>1752</v>
      </c>
      <c r="F67" s="12">
        <v>1076</v>
      </c>
      <c r="G67" s="11">
        <f t="shared" si="16"/>
        <v>269</v>
      </c>
      <c r="H67" s="11">
        <v>0</v>
      </c>
      <c r="I67" s="11">
        <v>405</v>
      </c>
      <c r="J67" s="11">
        <v>282</v>
      </c>
      <c r="K67" s="11">
        <v>367</v>
      </c>
      <c r="L67" s="11"/>
      <c r="M67" s="11">
        <v>429</v>
      </c>
      <c r="N67" s="8">
        <f t="shared" si="17"/>
        <v>1483</v>
      </c>
      <c r="O67" s="9">
        <f t="shared" si="18"/>
        <v>429</v>
      </c>
      <c r="P67" s="9">
        <f t="shared" si="19"/>
        <v>405</v>
      </c>
      <c r="Q67" s="9">
        <f t="shared" si="20"/>
        <v>367</v>
      </c>
      <c r="R67" s="9">
        <f t="shared" si="21"/>
        <v>282</v>
      </c>
    </row>
    <row r="68" spans="1:18">
      <c r="A68" s="11">
        <v>5</v>
      </c>
      <c r="B68" s="9" t="s">
        <v>58</v>
      </c>
      <c r="C68" s="11">
        <v>2011</v>
      </c>
      <c r="D68" s="9" t="s">
        <v>13</v>
      </c>
      <c r="E68" s="22">
        <f t="shared" si="15"/>
        <v>1703.25</v>
      </c>
      <c r="F68" s="12">
        <v>1233</v>
      </c>
      <c r="G68" s="11">
        <f t="shared" si="16"/>
        <v>308.25</v>
      </c>
      <c r="H68" s="11">
        <v>337</v>
      </c>
      <c r="I68" s="11">
        <v>0</v>
      </c>
      <c r="J68" s="11">
        <v>0</v>
      </c>
      <c r="K68" s="11">
        <v>321</v>
      </c>
      <c r="L68" s="11">
        <v>335</v>
      </c>
      <c r="M68" s="11">
        <v>402</v>
      </c>
      <c r="N68" s="8">
        <f t="shared" si="17"/>
        <v>1395</v>
      </c>
      <c r="O68" s="9">
        <f t="shared" si="18"/>
        <v>402</v>
      </c>
      <c r="P68" s="9">
        <f t="shared" si="19"/>
        <v>337</v>
      </c>
      <c r="Q68" s="9">
        <f t="shared" si="20"/>
        <v>335</v>
      </c>
      <c r="R68" s="9">
        <f t="shared" si="21"/>
        <v>321</v>
      </c>
    </row>
    <row r="69" spans="1:18">
      <c r="A69" s="11">
        <v>6</v>
      </c>
      <c r="B69" s="9" t="s">
        <v>64</v>
      </c>
      <c r="C69" s="11">
        <v>2011</v>
      </c>
      <c r="D69" s="9" t="s">
        <v>27</v>
      </c>
      <c r="E69" s="22">
        <f t="shared" si="15"/>
        <v>1375</v>
      </c>
      <c r="F69" s="12">
        <v>988</v>
      </c>
      <c r="G69" s="11">
        <f t="shared" si="16"/>
        <v>247</v>
      </c>
      <c r="H69" s="11">
        <v>0</v>
      </c>
      <c r="I69" s="11">
        <v>384</v>
      </c>
      <c r="J69" s="11">
        <v>0</v>
      </c>
      <c r="K69" s="11">
        <v>366</v>
      </c>
      <c r="L69" s="11"/>
      <c r="M69" s="11">
        <v>378</v>
      </c>
      <c r="N69" s="8">
        <f t="shared" si="17"/>
        <v>1375</v>
      </c>
      <c r="O69" s="9">
        <f t="shared" si="18"/>
        <v>384</v>
      </c>
      <c r="P69" s="9">
        <f t="shared" si="19"/>
        <v>378</v>
      </c>
      <c r="Q69" s="9">
        <f t="shared" si="20"/>
        <v>366</v>
      </c>
      <c r="R69" s="9">
        <f t="shared" si="21"/>
        <v>247</v>
      </c>
    </row>
    <row r="70" spans="1:18">
      <c r="A70" s="11">
        <v>7</v>
      </c>
      <c r="B70" s="9" t="s">
        <v>66</v>
      </c>
      <c r="C70" s="11">
        <v>2011</v>
      </c>
      <c r="D70" s="9" t="s">
        <v>24</v>
      </c>
      <c r="E70" s="22">
        <f t="shared" si="15"/>
        <v>1894</v>
      </c>
      <c r="F70" s="12">
        <v>968</v>
      </c>
      <c r="G70" s="11">
        <f t="shared" si="16"/>
        <v>242</v>
      </c>
      <c r="H70" s="11">
        <v>297</v>
      </c>
      <c r="I70" s="11">
        <v>350</v>
      </c>
      <c r="J70" s="11">
        <v>287</v>
      </c>
      <c r="K70" s="11">
        <v>0</v>
      </c>
      <c r="L70" s="11">
        <v>327</v>
      </c>
      <c r="M70" s="11">
        <v>391</v>
      </c>
      <c r="N70" s="8">
        <f t="shared" si="17"/>
        <v>1365</v>
      </c>
      <c r="O70" s="9">
        <f t="shared" si="18"/>
        <v>391</v>
      </c>
      <c r="P70" s="9">
        <f t="shared" si="19"/>
        <v>350</v>
      </c>
      <c r="Q70" s="9">
        <f t="shared" si="20"/>
        <v>327</v>
      </c>
      <c r="R70" s="9">
        <f t="shared" si="21"/>
        <v>297</v>
      </c>
    </row>
    <row r="71" spans="1:18">
      <c r="A71" s="11">
        <v>8</v>
      </c>
      <c r="B71" s="9" t="s">
        <v>67</v>
      </c>
      <c r="C71" s="11">
        <v>2011</v>
      </c>
      <c r="D71" s="9" t="s">
        <v>30</v>
      </c>
      <c r="E71" s="22">
        <f t="shared" si="15"/>
        <v>1560.25</v>
      </c>
      <c r="F71" s="12">
        <v>953</v>
      </c>
      <c r="G71" s="11">
        <f t="shared" si="16"/>
        <v>238.25</v>
      </c>
      <c r="H71" s="11">
        <v>0</v>
      </c>
      <c r="I71" s="11">
        <v>318</v>
      </c>
      <c r="J71" s="11">
        <v>0</v>
      </c>
      <c r="K71" s="11">
        <v>354</v>
      </c>
      <c r="L71" s="11">
        <v>289</v>
      </c>
      <c r="M71" s="11">
        <v>361</v>
      </c>
      <c r="N71" s="8">
        <f t="shared" si="17"/>
        <v>1322</v>
      </c>
      <c r="O71" s="9">
        <f t="shared" si="18"/>
        <v>361</v>
      </c>
      <c r="P71" s="9">
        <f t="shared" si="19"/>
        <v>354</v>
      </c>
      <c r="Q71" s="9">
        <f t="shared" si="20"/>
        <v>318</v>
      </c>
      <c r="R71" s="9">
        <f t="shared" si="21"/>
        <v>289</v>
      </c>
    </row>
    <row r="72" spans="1:18">
      <c r="A72" s="11">
        <v>9</v>
      </c>
      <c r="B72" s="9" t="s">
        <v>65</v>
      </c>
      <c r="C72" s="11">
        <v>2011</v>
      </c>
      <c r="D72" s="9" t="s">
        <v>13</v>
      </c>
      <c r="E72" s="22">
        <f t="shared" si="15"/>
        <v>1811.75</v>
      </c>
      <c r="F72" s="12">
        <v>975</v>
      </c>
      <c r="G72" s="11">
        <f t="shared" si="16"/>
        <v>243.75</v>
      </c>
      <c r="H72" s="11">
        <v>270</v>
      </c>
      <c r="I72" s="11">
        <v>0</v>
      </c>
      <c r="J72" s="11">
        <v>304</v>
      </c>
      <c r="K72" s="11">
        <v>328</v>
      </c>
      <c r="L72" s="11">
        <v>310</v>
      </c>
      <c r="M72" s="11">
        <v>356</v>
      </c>
      <c r="N72" s="8">
        <f t="shared" si="17"/>
        <v>1298</v>
      </c>
      <c r="O72" s="9">
        <f t="shared" si="18"/>
        <v>356</v>
      </c>
      <c r="P72" s="9">
        <f t="shared" si="19"/>
        <v>328</v>
      </c>
      <c r="Q72" s="9">
        <f t="shared" si="20"/>
        <v>310</v>
      </c>
      <c r="R72" s="9">
        <f t="shared" si="21"/>
        <v>304</v>
      </c>
    </row>
    <row r="73" spans="1:18">
      <c r="A73" s="11">
        <v>10</v>
      </c>
      <c r="B73" s="9" t="s">
        <v>63</v>
      </c>
      <c r="C73" s="11">
        <v>2011</v>
      </c>
      <c r="D73" s="9" t="s">
        <v>27</v>
      </c>
      <c r="E73" s="22">
        <f t="shared" si="15"/>
        <v>1839</v>
      </c>
      <c r="F73" s="12">
        <v>1040</v>
      </c>
      <c r="G73" s="11">
        <f t="shared" si="16"/>
        <v>260</v>
      </c>
      <c r="H73" s="11">
        <v>298</v>
      </c>
      <c r="I73" s="11">
        <v>306</v>
      </c>
      <c r="J73" s="11"/>
      <c r="K73" s="11">
        <v>286</v>
      </c>
      <c r="L73" s="11">
        <v>331</v>
      </c>
      <c r="M73" s="11">
        <v>358</v>
      </c>
      <c r="N73" s="8">
        <f t="shared" si="17"/>
        <v>1293</v>
      </c>
      <c r="O73" s="9">
        <f t="shared" si="18"/>
        <v>358</v>
      </c>
      <c r="P73" s="9">
        <f t="shared" si="19"/>
        <v>331</v>
      </c>
      <c r="Q73" s="9">
        <f t="shared" si="20"/>
        <v>306</v>
      </c>
      <c r="R73" s="9">
        <f t="shared" si="21"/>
        <v>298</v>
      </c>
    </row>
    <row r="74" spans="1:18">
      <c r="A74" s="11">
        <v>11</v>
      </c>
      <c r="B74" s="9" t="s">
        <v>61</v>
      </c>
      <c r="C74" s="11">
        <v>2011</v>
      </c>
      <c r="D74" s="9" t="s">
        <v>8</v>
      </c>
      <c r="E74" s="22">
        <f t="shared" si="15"/>
        <v>1258.25</v>
      </c>
      <c r="F74" s="12">
        <v>1065</v>
      </c>
      <c r="G74" s="11">
        <f t="shared" si="16"/>
        <v>266.25</v>
      </c>
      <c r="H74" s="11">
        <v>0</v>
      </c>
      <c r="I74" s="11">
        <v>304</v>
      </c>
      <c r="J74" s="11">
        <v>0</v>
      </c>
      <c r="K74" s="11">
        <v>325</v>
      </c>
      <c r="L74" s="11"/>
      <c r="M74" s="11">
        <v>363</v>
      </c>
      <c r="N74" s="8">
        <f t="shared" si="17"/>
        <v>1258.25</v>
      </c>
      <c r="O74" s="9">
        <f t="shared" si="18"/>
        <v>363</v>
      </c>
      <c r="P74" s="9">
        <f t="shared" si="19"/>
        <v>325</v>
      </c>
      <c r="Q74" s="9">
        <f t="shared" si="20"/>
        <v>304</v>
      </c>
      <c r="R74" s="9">
        <f t="shared" si="21"/>
        <v>266.25</v>
      </c>
    </row>
    <row r="75" spans="1:18">
      <c r="A75" s="11">
        <v>12</v>
      </c>
      <c r="B75" s="9" t="s">
        <v>69</v>
      </c>
      <c r="C75" s="11">
        <v>2011</v>
      </c>
      <c r="D75" s="9" t="s">
        <v>13</v>
      </c>
      <c r="E75" s="22">
        <f t="shared" si="15"/>
        <v>1729.5</v>
      </c>
      <c r="F75" s="12">
        <v>918</v>
      </c>
      <c r="G75" s="11">
        <f t="shared" si="16"/>
        <v>229.5</v>
      </c>
      <c r="H75" s="11">
        <v>304</v>
      </c>
      <c r="I75" s="11">
        <v>0</v>
      </c>
      <c r="J75" s="11">
        <v>242</v>
      </c>
      <c r="K75" s="11">
        <v>308</v>
      </c>
      <c r="L75" s="11">
        <v>304</v>
      </c>
      <c r="M75" s="11">
        <v>342</v>
      </c>
      <c r="N75" s="8">
        <f t="shared" si="17"/>
        <v>1258</v>
      </c>
      <c r="O75" s="9">
        <f t="shared" si="18"/>
        <v>342</v>
      </c>
      <c r="P75" s="9">
        <f t="shared" si="19"/>
        <v>308</v>
      </c>
      <c r="Q75" s="9">
        <f t="shared" si="20"/>
        <v>304</v>
      </c>
      <c r="R75" s="9">
        <f t="shared" si="21"/>
        <v>304</v>
      </c>
    </row>
    <row r="76" spans="1:18">
      <c r="A76" s="11">
        <v>13</v>
      </c>
      <c r="B76" s="9" t="s">
        <v>76</v>
      </c>
      <c r="C76" s="11">
        <v>2011</v>
      </c>
      <c r="D76" s="9" t="s">
        <v>27</v>
      </c>
      <c r="E76" s="22">
        <f t="shared" si="15"/>
        <v>1730.5</v>
      </c>
      <c r="F76" s="12">
        <v>866</v>
      </c>
      <c r="G76" s="11">
        <f t="shared" si="16"/>
        <v>216.5</v>
      </c>
      <c r="H76" s="11">
        <v>275</v>
      </c>
      <c r="I76" s="11">
        <v>317</v>
      </c>
      <c r="J76" s="11">
        <v>274</v>
      </c>
      <c r="K76" s="11">
        <v>306</v>
      </c>
      <c r="L76" s="11"/>
      <c r="M76" s="11">
        <v>342</v>
      </c>
      <c r="N76" s="8">
        <f t="shared" si="17"/>
        <v>1240</v>
      </c>
      <c r="O76" s="9">
        <f t="shared" si="18"/>
        <v>342</v>
      </c>
      <c r="P76" s="9">
        <f t="shared" si="19"/>
        <v>317</v>
      </c>
      <c r="Q76" s="9">
        <f t="shared" si="20"/>
        <v>306</v>
      </c>
      <c r="R76" s="9">
        <f t="shared" si="21"/>
        <v>275</v>
      </c>
    </row>
    <row r="77" spans="1:18">
      <c r="A77" s="11">
        <v>14</v>
      </c>
      <c r="B77" s="9" t="s">
        <v>83</v>
      </c>
      <c r="C77" s="11">
        <v>2011</v>
      </c>
      <c r="D77" s="9" t="s">
        <v>24</v>
      </c>
      <c r="E77" s="22">
        <f t="shared" si="15"/>
        <v>1636.25</v>
      </c>
      <c r="F77" s="12">
        <v>801</v>
      </c>
      <c r="G77" s="11">
        <f t="shared" si="16"/>
        <v>200.25</v>
      </c>
      <c r="H77" s="11">
        <v>264</v>
      </c>
      <c r="I77" s="11">
        <v>262</v>
      </c>
      <c r="J77" s="11">
        <v>237</v>
      </c>
      <c r="K77" s="11">
        <v>0</v>
      </c>
      <c r="L77" s="11">
        <v>321</v>
      </c>
      <c r="M77" s="11">
        <v>352</v>
      </c>
      <c r="N77" s="8">
        <f t="shared" si="17"/>
        <v>1199</v>
      </c>
      <c r="O77" s="9">
        <f t="shared" si="18"/>
        <v>352</v>
      </c>
      <c r="P77" s="9">
        <f t="shared" si="19"/>
        <v>321</v>
      </c>
      <c r="Q77" s="9">
        <f t="shared" si="20"/>
        <v>264</v>
      </c>
      <c r="R77" s="9">
        <f t="shared" si="21"/>
        <v>262</v>
      </c>
    </row>
    <row r="78" spans="1:18">
      <c r="A78" s="11">
        <v>15</v>
      </c>
      <c r="B78" s="9" t="s">
        <v>68</v>
      </c>
      <c r="C78" s="11">
        <v>2011</v>
      </c>
      <c r="D78" s="9" t="s">
        <v>27</v>
      </c>
      <c r="E78" s="22">
        <f t="shared" si="15"/>
        <v>1186.5</v>
      </c>
      <c r="F78" s="12">
        <v>922</v>
      </c>
      <c r="G78" s="11">
        <f t="shared" si="16"/>
        <v>230.5</v>
      </c>
      <c r="H78" s="11">
        <v>288</v>
      </c>
      <c r="I78" s="11">
        <v>0</v>
      </c>
      <c r="J78" s="11">
        <v>325</v>
      </c>
      <c r="K78" s="11">
        <v>0</v>
      </c>
      <c r="L78" s="11"/>
      <c r="M78" s="11">
        <v>343</v>
      </c>
      <c r="N78" s="8">
        <f t="shared" si="17"/>
        <v>1186.5</v>
      </c>
      <c r="O78" s="9">
        <f t="shared" si="18"/>
        <v>343</v>
      </c>
      <c r="P78" s="9">
        <f t="shared" si="19"/>
        <v>325</v>
      </c>
      <c r="Q78" s="9">
        <f t="shared" si="20"/>
        <v>288</v>
      </c>
      <c r="R78" s="9">
        <f t="shared" si="21"/>
        <v>230.5</v>
      </c>
    </row>
    <row r="79" spans="1:18">
      <c r="A79" s="11">
        <v>16</v>
      </c>
      <c r="B79" s="9" t="s">
        <v>74</v>
      </c>
      <c r="C79" s="11">
        <v>2011</v>
      </c>
      <c r="D79" s="9" t="s">
        <v>13</v>
      </c>
      <c r="E79" s="22">
        <f t="shared" si="15"/>
        <v>1407.5</v>
      </c>
      <c r="F79" s="12">
        <v>886</v>
      </c>
      <c r="G79" s="11">
        <f t="shared" si="16"/>
        <v>221.5</v>
      </c>
      <c r="H79" s="11">
        <v>254</v>
      </c>
      <c r="I79" s="11">
        <v>0</v>
      </c>
      <c r="J79" s="11">
        <v>252</v>
      </c>
      <c r="K79" s="11">
        <v>0</v>
      </c>
      <c r="L79" s="11">
        <v>297</v>
      </c>
      <c r="M79" s="11">
        <v>383</v>
      </c>
      <c r="N79" s="8">
        <f t="shared" si="17"/>
        <v>1186</v>
      </c>
      <c r="O79" s="9">
        <f t="shared" si="18"/>
        <v>383</v>
      </c>
      <c r="P79" s="9">
        <f t="shared" si="19"/>
        <v>297</v>
      </c>
      <c r="Q79" s="9">
        <f t="shared" si="20"/>
        <v>254</v>
      </c>
      <c r="R79" s="9">
        <f t="shared" si="21"/>
        <v>252</v>
      </c>
    </row>
    <row r="80" spans="1:18">
      <c r="A80" s="11">
        <v>17</v>
      </c>
      <c r="B80" s="9" t="s">
        <v>73</v>
      </c>
      <c r="C80" s="11">
        <v>2011</v>
      </c>
      <c r="D80" s="9" t="s">
        <v>13</v>
      </c>
      <c r="E80" s="22">
        <f t="shared" si="15"/>
        <v>1385.25</v>
      </c>
      <c r="F80" s="12">
        <v>889</v>
      </c>
      <c r="G80" s="11">
        <f t="shared" si="16"/>
        <v>222.25</v>
      </c>
      <c r="H80" s="11">
        <v>253</v>
      </c>
      <c r="I80" s="11">
        <v>0</v>
      </c>
      <c r="J80" s="11">
        <v>289</v>
      </c>
      <c r="K80" s="11">
        <v>0</v>
      </c>
      <c r="L80" s="11">
        <v>305</v>
      </c>
      <c r="M80" s="11">
        <v>316</v>
      </c>
      <c r="N80" s="8">
        <f t="shared" si="17"/>
        <v>1163</v>
      </c>
      <c r="O80" s="9">
        <f t="shared" si="18"/>
        <v>316</v>
      </c>
      <c r="P80" s="9">
        <f t="shared" si="19"/>
        <v>305</v>
      </c>
      <c r="Q80" s="9">
        <f t="shared" si="20"/>
        <v>289</v>
      </c>
      <c r="R80" s="9">
        <f t="shared" si="21"/>
        <v>253</v>
      </c>
    </row>
    <row r="81" spans="1:18">
      <c r="A81" s="11">
        <v>18</v>
      </c>
      <c r="B81" s="9" t="s">
        <v>71</v>
      </c>
      <c r="C81" s="11">
        <v>2011</v>
      </c>
      <c r="D81" s="9" t="s">
        <v>24</v>
      </c>
      <c r="E81" s="22">
        <f t="shared" si="15"/>
        <v>1819.75</v>
      </c>
      <c r="F81" s="12">
        <v>899</v>
      </c>
      <c r="G81" s="11">
        <f t="shared" si="16"/>
        <v>224.75</v>
      </c>
      <c r="H81" s="11">
        <v>235</v>
      </c>
      <c r="I81" s="11">
        <v>277</v>
      </c>
      <c r="J81" s="11">
        <v>223</v>
      </c>
      <c r="K81" s="11">
        <v>273</v>
      </c>
      <c r="L81" s="11">
        <v>250</v>
      </c>
      <c r="M81" s="11">
        <v>337</v>
      </c>
      <c r="N81" s="8">
        <f t="shared" si="17"/>
        <v>1137</v>
      </c>
      <c r="O81" s="9">
        <f t="shared" si="18"/>
        <v>337</v>
      </c>
      <c r="P81" s="9">
        <f t="shared" si="19"/>
        <v>277</v>
      </c>
      <c r="Q81" s="9">
        <f t="shared" si="20"/>
        <v>273</v>
      </c>
      <c r="R81" s="9">
        <f t="shared" si="21"/>
        <v>250</v>
      </c>
    </row>
    <row r="82" spans="1:18">
      <c r="A82" s="11">
        <v>19</v>
      </c>
      <c r="B82" s="9" t="s">
        <v>87</v>
      </c>
      <c r="C82" s="11">
        <v>2011</v>
      </c>
      <c r="D82" s="9" t="s">
        <v>27</v>
      </c>
      <c r="E82" s="22">
        <f t="shared" si="15"/>
        <v>1116.75</v>
      </c>
      <c r="F82" s="12">
        <v>775</v>
      </c>
      <c r="G82" s="11">
        <f t="shared" si="16"/>
        <v>193.75</v>
      </c>
      <c r="H82" s="11">
        <v>271</v>
      </c>
      <c r="I82" s="11">
        <v>311</v>
      </c>
      <c r="J82" s="11">
        <v>0</v>
      </c>
      <c r="K82" s="11">
        <v>0</v>
      </c>
      <c r="L82" s="11"/>
      <c r="M82" s="11">
        <v>341</v>
      </c>
      <c r="N82" s="8">
        <f t="shared" si="17"/>
        <v>1116.75</v>
      </c>
      <c r="O82" s="9">
        <f t="shared" si="18"/>
        <v>341</v>
      </c>
      <c r="P82" s="9">
        <f t="shared" si="19"/>
        <v>311</v>
      </c>
      <c r="Q82" s="9">
        <f t="shared" si="20"/>
        <v>271</v>
      </c>
      <c r="R82" s="9">
        <f t="shared" si="21"/>
        <v>193.75</v>
      </c>
    </row>
    <row r="83" spans="1:18">
      <c r="A83" s="11">
        <v>20</v>
      </c>
      <c r="B83" s="9" t="s">
        <v>70</v>
      </c>
      <c r="C83" s="11">
        <v>2011</v>
      </c>
      <c r="D83" s="9" t="s">
        <v>13</v>
      </c>
      <c r="E83" s="22">
        <f t="shared" si="15"/>
        <v>1559</v>
      </c>
      <c r="F83" s="12">
        <v>916</v>
      </c>
      <c r="G83" s="11">
        <f t="shared" si="16"/>
        <v>229</v>
      </c>
      <c r="H83" s="11">
        <v>264</v>
      </c>
      <c r="I83" s="11">
        <v>0</v>
      </c>
      <c r="J83" s="11">
        <v>232</v>
      </c>
      <c r="K83" s="11">
        <v>267</v>
      </c>
      <c r="L83" s="11">
        <v>255</v>
      </c>
      <c r="M83" s="11">
        <v>312</v>
      </c>
      <c r="N83" s="8">
        <f t="shared" si="17"/>
        <v>1098</v>
      </c>
      <c r="O83" s="9">
        <f t="shared" si="18"/>
        <v>312</v>
      </c>
      <c r="P83" s="9">
        <f t="shared" si="19"/>
        <v>267</v>
      </c>
      <c r="Q83" s="9">
        <f t="shared" si="20"/>
        <v>264</v>
      </c>
      <c r="R83" s="9">
        <f t="shared" si="21"/>
        <v>255</v>
      </c>
    </row>
    <row r="84" spans="1:18">
      <c r="A84" s="11">
        <v>21</v>
      </c>
      <c r="B84" s="9" t="s">
        <v>84</v>
      </c>
      <c r="C84" s="11">
        <v>2011</v>
      </c>
      <c r="D84" s="9" t="s">
        <v>8</v>
      </c>
      <c r="E84" s="22">
        <f t="shared" si="15"/>
        <v>1068.75</v>
      </c>
      <c r="F84" s="12">
        <v>799</v>
      </c>
      <c r="G84" s="11">
        <f t="shared" si="16"/>
        <v>199.75</v>
      </c>
      <c r="H84" s="11">
        <v>0</v>
      </c>
      <c r="I84" s="11">
        <v>272</v>
      </c>
      <c r="J84" s="11">
        <v>0</v>
      </c>
      <c r="K84" s="11">
        <v>293</v>
      </c>
      <c r="L84" s="11"/>
      <c r="M84" s="11">
        <v>304</v>
      </c>
      <c r="N84" s="8">
        <f t="shared" si="17"/>
        <v>1068.75</v>
      </c>
      <c r="O84" s="9">
        <f t="shared" si="18"/>
        <v>304</v>
      </c>
      <c r="P84" s="9">
        <f t="shared" si="19"/>
        <v>293</v>
      </c>
      <c r="Q84" s="9">
        <f t="shared" si="20"/>
        <v>272</v>
      </c>
      <c r="R84" s="9">
        <f t="shared" si="21"/>
        <v>199.75</v>
      </c>
    </row>
    <row r="85" spans="1:18">
      <c r="A85" s="11">
        <v>22</v>
      </c>
      <c r="B85" s="9" t="s">
        <v>101</v>
      </c>
      <c r="C85" s="11">
        <v>2011</v>
      </c>
      <c r="D85" s="9" t="s">
        <v>27</v>
      </c>
      <c r="E85" s="22">
        <f t="shared" si="15"/>
        <v>1412.25</v>
      </c>
      <c r="F85" s="12">
        <v>529</v>
      </c>
      <c r="G85" s="11">
        <f t="shared" si="16"/>
        <v>132.25</v>
      </c>
      <c r="H85" s="11">
        <v>214</v>
      </c>
      <c r="I85" s="11">
        <v>274</v>
      </c>
      <c r="J85" s="11">
        <v>241</v>
      </c>
      <c r="K85" s="11">
        <v>254</v>
      </c>
      <c r="L85" s="11"/>
      <c r="M85" s="11">
        <v>297</v>
      </c>
      <c r="N85" s="8">
        <f t="shared" si="17"/>
        <v>1066</v>
      </c>
      <c r="O85" s="9">
        <f t="shared" si="18"/>
        <v>297</v>
      </c>
      <c r="P85" s="9">
        <f t="shared" si="19"/>
        <v>274</v>
      </c>
      <c r="Q85" s="9">
        <f t="shared" si="20"/>
        <v>254</v>
      </c>
      <c r="R85" s="9">
        <f t="shared" si="21"/>
        <v>241</v>
      </c>
    </row>
    <row r="86" spans="1:18">
      <c r="A86" s="11">
        <v>23</v>
      </c>
      <c r="B86" s="9" t="s">
        <v>72</v>
      </c>
      <c r="C86" s="11">
        <v>2011</v>
      </c>
      <c r="D86" s="9" t="s">
        <v>30</v>
      </c>
      <c r="E86" s="22">
        <f t="shared" si="15"/>
        <v>1275.25</v>
      </c>
      <c r="F86" s="12">
        <v>897</v>
      </c>
      <c r="G86" s="11">
        <f t="shared" si="16"/>
        <v>224.25</v>
      </c>
      <c r="H86" s="11">
        <v>264</v>
      </c>
      <c r="I86" s="11">
        <v>278</v>
      </c>
      <c r="J86" s="11">
        <v>218</v>
      </c>
      <c r="K86" s="11">
        <v>291</v>
      </c>
      <c r="L86" s="11"/>
      <c r="M86" s="11"/>
      <c r="N86" s="8">
        <f t="shared" si="17"/>
        <v>1057.25</v>
      </c>
      <c r="O86" s="9">
        <f t="shared" si="18"/>
        <v>291</v>
      </c>
      <c r="P86" s="9">
        <f t="shared" si="19"/>
        <v>278</v>
      </c>
      <c r="Q86" s="9">
        <f t="shared" si="20"/>
        <v>264</v>
      </c>
      <c r="R86" s="9">
        <f t="shared" si="21"/>
        <v>224.25</v>
      </c>
    </row>
    <row r="87" spans="1:18">
      <c r="A87" s="11">
        <v>24</v>
      </c>
      <c r="B87" s="9" t="s">
        <v>75</v>
      </c>
      <c r="C87" s="11">
        <v>2011</v>
      </c>
      <c r="D87" s="9" t="s">
        <v>30</v>
      </c>
      <c r="E87" s="22">
        <f t="shared" si="15"/>
        <v>1516.75</v>
      </c>
      <c r="F87" s="12">
        <v>879</v>
      </c>
      <c r="G87" s="11">
        <f t="shared" si="16"/>
        <v>219.75</v>
      </c>
      <c r="H87" s="11">
        <v>261</v>
      </c>
      <c r="I87" s="11">
        <v>276</v>
      </c>
      <c r="J87" s="11">
        <v>257</v>
      </c>
      <c r="K87" s="11">
        <v>261</v>
      </c>
      <c r="L87" s="11">
        <v>242</v>
      </c>
      <c r="M87" s="11"/>
      <c r="N87" s="8">
        <f t="shared" si="17"/>
        <v>1055</v>
      </c>
      <c r="O87" s="9">
        <f t="shared" si="18"/>
        <v>276</v>
      </c>
      <c r="P87" s="9">
        <f t="shared" si="19"/>
        <v>261</v>
      </c>
      <c r="Q87" s="9">
        <f t="shared" si="20"/>
        <v>261</v>
      </c>
      <c r="R87" s="9">
        <f t="shared" si="21"/>
        <v>257</v>
      </c>
    </row>
    <row r="88" spans="1:18">
      <c r="A88" s="11">
        <v>25</v>
      </c>
      <c r="B88" s="9" t="s">
        <v>80</v>
      </c>
      <c r="C88" s="11">
        <v>2011</v>
      </c>
      <c r="D88" s="9" t="s">
        <v>13</v>
      </c>
      <c r="E88" s="22">
        <f t="shared" si="15"/>
        <v>1039.75</v>
      </c>
      <c r="F88" s="12">
        <v>839</v>
      </c>
      <c r="G88" s="11">
        <f t="shared" si="16"/>
        <v>209.75</v>
      </c>
      <c r="H88" s="11">
        <v>269</v>
      </c>
      <c r="I88" s="11">
        <v>0</v>
      </c>
      <c r="J88" s="11">
        <v>0</v>
      </c>
      <c r="K88" s="11">
        <v>0</v>
      </c>
      <c r="L88" s="11">
        <v>267</v>
      </c>
      <c r="M88" s="11">
        <v>294</v>
      </c>
      <c r="N88" s="8">
        <f t="shared" si="17"/>
        <v>1039.75</v>
      </c>
      <c r="O88" s="9">
        <f t="shared" si="18"/>
        <v>294</v>
      </c>
      <c r="P88" s="9">
        <f t="shared" si="19"/>
        <v>269</v>
      </c>
      <c r="Q88" s="9">
        <f t="shared" si="20"/>
        <v>267</v>
      </c>
      <c r="R88" s="9">
        <f t="shared" si="21"/>
        <v>209.75</v>
      </c>
    </row>
    <row r="89" spans="1:18">
      <c r="A89" s="11">
        <v>26</v>
      </c>
      <c r="B89" s="9" t="s">
        <v>88</v>
      </c>
      <c r="C89" s="11">
        <v>2011</v>
      </c>
      <c r="D89" s="9" t="s">
        <v>27</v>
      </c>
      <c r="E89" s="22">
        <f t="shared" si="15"/>
        <v>1010.75</v>
      </c>
      <c r="F89" s="12">
        <v>755</v>
      </c>
      <c r="G89" s="11">
        <f t="shared" si="16"/>
        <v>188.75</v>
      </c>
      <c r="H89" s="11">
        <v>240</v>
      </c>
      <c r="I89" s="11">
        <v>0</v>
      </c>
      <c r="J89" s="11">
        <v>227</v>
      </c>
      <c r="K89" s="11">
        <v>0</v>
      </c>
      <c r="L89" s="11"/>
      <c r="M89" s="11">
        <v>355</v>
      </c>
      <c r="N89" s="8">
        <f t="shared" si="17"/>
        <v>1010.75</v>
      </c>
      <c r="O89" s="9">
        <f t="shared" si="18"/>
        <v>355</v>
      </c>
      <c r="P89" s="9">
        <f t="shared" si="19"/>
        <v>240</v>
      </c>
      <c r="Q89" s="9">
        <f t="shared" si="20"/>
        <v>227</v>
      </c>
      <c r="R89" s="9">
        <f t="shared" si="21"/>
        <v>188.75</v>
      </c>
    </row>
    <row r="90" spans="1:18">
      <c r="A90" s="11">
        <v>27</v>
      </c>
      <c r="B90" s="9" t="s">
        <v>91</v>
      </c>
      <c r="C90" s="11">
        <v>2011</v>
      </c>
      <c r="D90" s="9" t="s">
        <v>13</v>
      </c>
      <c r="E90" s="22">
        <f t="shared" si="15"/>
        <v>1160.75</v>
      </c>
      <c r="F90" s="12">
        <v>727</v>
      </c>
      <c r="G90" s="11">
        <f t="shared" si="16"/>
        <v>181.75</v>
      </c>
      <c r="H90" s="11">
        <v>221</v>
      </c>
      <c r="I90" s="11">
        <v>0</v>
      </c>
      <c r="J90" s="11">
        <v>155</v>
      </c>
      <c r="K90" s="11">
        <v>274</v>
      </c>
      <c r="L90" s="11"/>
      <c r="M90" s="11">
        <v>329</v>
      </c>
      <c r="N90" s="8">
        <f t="shared" si="17"/>
        <v>1005.75</v>
      </c>
      <c r="O90" s="9">
        <f t="shared" si="18"/>
        <v>329</v>
      </c>
      <c r="P90" s="9">
        <f t="shared" si="19"/>
        <v>274</v>
      </c>
      <c r="Q90" s="9">
        <f t="shared" si="20"/>
        <v>221</v>
      </c>
      <c r="R90" s="9">
        <f t="shared" si="21"/>
        <v>181.75</v>
      </c>
    </row>
    <row r="91" spans="1:18">
      <c r="A91" s="11">
        <v>28</v>
      </c>
      <c r="B91" s="9" t="s">
        <v>451</v>
      </c>
      <c r="C91" s="11">
        <v>2011</v>
      </c>
      <c r="D91" s="9" t="s">
        <v>250</v>
      </c>
      <c r="E91" s="22">
        <f t="shared" si="15"/>
        <v>1203</v>
      </c>
      <c r="F91" s="12">
        <v>0</v>
      </c>
      <c r="G91" s="11">
        <f t="shared" si="16"/>
        <v>0</v>
      </c>
      <c r="H91" s="11">
        <v>231</v>
      </c>
      <c r="I91" s="11">
        <v>0</v>
      </c>
      <c r="J91" s="11">
        <v>209</v>
      </c>
      <c r="K91" s="11">
        <v>253</v>
      </c>
      <c r="L91" s="11">
        <v>251</v>
      </c>
      <c r="M91" s="11">
        <v>259</v>
      </c>
      <c r="N91" s="8">
        <f t="shared" si="17"/>
        <v>994</v>
      </c>
      <c r="O91" s="9">
        <f t="shared" si="18"/>
        <v>259</v>
      </c>
      <c r="P91" s="9">
        <f t="shared" si="19"/>
        <v>253</v>
      </c>
      <c r="Q91" s="9">
        <f t="shared" si="20"/>
        <v>251</v>
      </c>
      <c r="R91" s="9">
        <f t="shared" si="21"/>
        <v>231</v>
      </c>
    </row>
    <row r="92" spans="1:18">
      <c r="A92" s="11">
        <v>29</v>
      </c>
      <c r="B92" s="9" t="s">
        <v>77</v>
      </c>
      <c r="C92" s="11">
        <v>2011</v>
      </c>
      <c r="D92" s="9" t="s">
        <v>8</v>
      </c>
      <c r="E92" s="22">
        <f t="shared" si="15"/>
        <v>983.75</v>
      </c>
      <c r="F92" s="12">
        <v>855</v>
      </c>
      <c r="G92" s="11">
        <f t="shared" si="16"/>
        <v>213.75</v>
      </c>
      <c r="H92" s="11">
        <v>0</v>
      </c>
      <c r="I92" s="11">
        <v>254</v>
      </c>
      <c r="J92" s="11">
        <v>0</v>
      </c>
      <c r="K92" s="11">
        <v>247</v>
      </c>
      <c r="L92" s="11"/>
      <c r="M92" s="11">
        <v>269</v>
      </c>
      <c r="N92" s="8">
        <f t="shared" si="17"/>
        <v>983.75</v>
      </c>
      <c r="O92" s="9">
        <f t="shared" si="18"/>
        <v>269</v>
      </c>
      <c r="P92" s="9">
        <f t="shared" si="19"/>
        <v>254</v>
      </c>
      <c r="Q92" s="9">
        <f t="shared" si="20"/>
        <v>247</v>
      </c>
      <c r="R92" s="9">
        <f t="shared" si="21"/>
        <v>213.75</v>
      </c>
    </row>
    <row r="93" spans="1:18">
      <c r="A93" s="11">
        <v>30</v>
      </c>
      <c r="B93" s="9" t="s">
        <v>78</v>
      </c>
      <c r="C93" s="11">
        <v>2011</v>
      </c>
      <c r="D93" s="9" t="s">
        <v>79</v>
      </c>
      <c r="E93" s="22">
        <f t="shared" si="15"/>
        <v>1151.5</v>
      </c>
      <c r="F93" s="12">
        <v>850</v>
      </c>
      <c r="G93" s="11">
        <f t="shared" si="16"/>
        <v>212.5</v>
      </c>
      <c r="H93" s="11">
        <v>267</v>
      </c>
      <c r="I93" s="11">
        <v>257</v>
      </c>
      <c r="J93" s="11">
        <v>240</v>
      </c>
      <c r="K93" s="11">
        <v>175</v>
      </c>
      <c r="L93" s="11"/>
      <c r="M93" s="11"/>
      <c r="N93" s="8">
        <f t="shared" si="17"/>
        <v>976.5</v>
      </c>
      <c r="O93" s="9">
        <f t="shared" si="18"/>
        <v>267</v>
      </c>
      <c r="P93" s="9">
        <f t="shared" si="19"/>
        <v>257</v>
      </c>
      <c r="Q93" s="9">
        <f t="shared" si="20"/>
        <v>240</v>
      </c>
      <c r="R93" s="9">
        <f t="shared" si="21"/>
        <v>212.5</v>
      </c>
    </row>
    <row r="94" spans="1:18">
      <c r="A94" s="11">
        <v>31</v>
      </c>
      <c r="B94" s="9" t="s">
        <v>311</v>
      </c>
      <c r="C94" s="11">
        <v>2011</v>
      </c>
      <c r="D94" s="9" t="s">
        <v>268</v>
      </c>
      <c r="E94" s="22">
        <f t="shared" si="15"/>
        <v>975</v>
      </c>
      <c r="F94" s="12">
        <v>0</v>
      </c>
      <c r="G94" s="11">
        <v>0</v>
      </c>
      <c r="H94" s="11">
        <v>324</v>
      </c>
      <c r="I94" s="11">
        <v>0</v>
      </c>
      <c r="J94" s="11">
        <v>325</v>
      </c>
      <c r="K94" s="11">
        <v>326</v>
      </c>
      <c r="L94" s="11"/>
      <c r="M94" s="11"/>
      <c r="N94" s="8">
        <f t="shared" si="17"/>
        <v>975</v>
      </c>
      <c r="O94" s="9">
        <f t="shared" si="18"/>
        <v>326</v>
      </c>
      <c r="P94" s="9">
        <f t="shared" si="19"/>
        <v>325</v>
      </c>
      <c r="Q94" s="9">
        <f t="shared" si="20"/>
        <v>324</v>
      </c>
      <c r="R94" s="9">
        <f t="shared" si="21"/>
        <v>0</v>
      </c>
    </row>
    <row r="95" spans="1:18">
      <c r="A95" s="11">
        <v>32</v>
      </c>
      <c r="B95" s="9" t="s">
        <v>85</v>
      </c>
      <c r="C95" s="11">
        <v>2011</v>
      </c>
      <c r="D95" s="9" t="s">
        <v>13</v>
      </c>
      <c r="E95" s="22">
        <f t="shared" si="15"/>
        <v>970.25</v>
      </c>
      <c r="F95" s="12">
        <v>797</v>
      </c>
      <c r="G95" s="11">
        <f t="shared" ref="G95:G106" si="22">F95/4</f>
        <v>199.25</v>
      </c>
      <c r="H95" s="11">
        <v>246</v>
      </c>
      <c r="I95" s="11">
        <v>0</v>
      </c>
      <c r="J95" s="11">
        <v>231</v>
      </c>
      <c r="K95" s="11">
        <v>0</v>
      </c>
      <c r="L95" s="11"/>
      <c r="M95" s="11">
        <v>294</v>
      </c>
      <c r="N95" s="8">
        <f t="shared" si="17"/>
        <v>970.25</v>
      </c>
      <c r="O95" s="9">
        <f t="shared" si="18"/>
        <v>294</v>
      </c>
      <c r="P95" s="9">
        <f t="shared" si="19"/>
        <v>246</v>
      </c>
      <c r="Q95" s="9">
        <f t="shared" si="20"/>
        <v>231</v>
      </c>
      <c r="R95" s="9">
        <f t="shared" si="21"/>
        <v>199.25</v>
      </c>
    </row>
    <row r="96" spans="1:18">
      <c r="A96" s="11">
        <v>33</v>
      </c>
      <c r="B96" s="9" t="s">
        <v>316</v>
      </c>
      <c r="C96" s="11">
        <v>2011</v>
      </c>
      <c r="D96" s="9" t="s">
        <v>257</v>
      </c>
      <c r="E96" s="22">
        <f t="shared" ref="E96:E127" si="23">SUM(G96:M96)</f>
        <v>1156</v>
      </c>
      <c r="F96" s="12">
        <v>0</v>
      </c>
      <c r="G96" s="11">
        <f t="shared" si="22"/>
        <v>0</v>
      </c>
      <c r="H96" s="11">
        <v>197</v>
      </c>
      <c r="I96" s="11">
        <v>223</v>
      </c>
      <c r="J96" s="11">
        <v>226</v>
      </c>
      <c r="K96" s="11">
        <v>0</v>
      </c>
      <c r="L96" s="11">
        <v>242</v>
      </c>
      <c r="M96" s="11">
        <v>268</v>
      </c>
      <c r="N96" s="8">
        <f t="shared" ref="N96:N127" si="24">SUM(O96:R96)</f>
        <v>959</v>
      </c>
      <c r="O96" s="9">
        <f t="shared" ref="O96:O127" si="25">LARGE(G96:M96,1)</f>
        <v>268</v>
      </c>
      <c r="P96" s="9">
        <f t="shared" ref="P96:P127" si="26">LARGE(G96:M96,2)</f>
        <v>242</v>
      </c>
      <c r="Q96" s="9">
        <f t="shared" ref="Q96:Q127" si="27">LARGE(G96:M96,3)</f>
        <v>226</v>
      </c>
      <c r="R96" s="9">
        <f t="shared" ref="R96:R127" si="28">LARGE(G96:M96,4)</f>
        <v>223</v>
      </c>
    </row>
    <row r="97" spans="1:18">
      <c r="A97" s="11">
        <v>34</v>
      </c>
      <c r="B97" s="9" t="s">
        <v>97</v>
      </c>
      <c r="C97" s="11">
        <v>2011</v>
      </c>
      <c r="D97" s="9" t="s">
        <v>79</v>
      </c>
      <c r="E97" s="22">
        <f t="shared" si="23"/>
        <v>1125.75</v>
      </c>
      <c r="F97" s="12">
        <v>671</v>
      </c>
      <c r="G97" s="11">
        <f t="shared" si="22"/>
        <v>167.75</v>
      </c>
      <c r="H97" s="11">
        <v>234</v>
      </c>
      <c r="I97" s="11">
        <v>0</v>
      </c>
      <c r="J97" s="11">
        <v>225</v>
      </c>
      <c r="K97" s="11">
        <v>0</v>
      </c>
      <c r="L97" s="11">
        <v>251</v>
      </c>
      <c r="M97" s="11">
        <v>248</v>
      </c>
      <c r="N97" s="8">
        <f t="shared" si="24"/>
        <v>958</v>
      </c>
      <c r="O97" s="9">
        <f t="shared" si="25"/>
        <v>251</v>
      </c>
      <c r="P97" s="9">
        <f t="shared" si="26"/>
        <v>248</v>
      </c>
      <c r="Q97" s="9">
        <f t="shared" si="27"/>
        <v>234</v>
      </c>
      <c r="R97" s="9">
        <f t="shared" si="28"/>
        <v>225</v>
      </c>
    </row>
    <row r="98" spans="1:18">
      <c r="A98" s="11">
        <v>35</v>
      </c>
      <c r="B98" s="9" t="s">
        <v>89</v>
      </c>
      <c r="C98" s="11">
        <v>2011</v>
      </c>
      <c r="D98" s="9" t="s">
        <v>27</v>
      </c>
      <c r="E98" s="22">
        <f t="shared" si="23"/>
        <v>957.75</v>
      </c>
      <c r="F98" s="12">
        <v>751</v>
      </c>
      <c r="G98" s="11">
        <f t="shared" si="22"/>
        <v>187.75</v>
      </c>
      <c r="H98" s="11">
        <v>244</v>
      </c>
      <c r="I98" s="11">
        <v>0</v>
      </c>
      <c r="J98" s="11">
        <v>236</v>
      </c>
      <c r="K98" s="11">
        <v>0</v>
      </c>
      <c r="L98" s="11"/>
      <c r="M98" s="11">
        <v>290</v>
      </c>
      <c r="N98" s="8">
        <f t="shared" si="24"/>
        <v>957.75</v>
      </c>
      <c r="O98" s="9">
        <f t="shared" si="25"/>
        <v>290</v>
      </c>
      <c r="P98" s="9">
        <f t="shared" si="26"/>
        <v>244</v>
      </c>
      <c r="Q98" s="9">
        <f t="shared" si="27"/>
        <v>236</v>
      </c>
      <c r="R98" s="9">
        <f t="shared" si="28"/>
        <v>187.75</v>
      </c>
    </row>
    <row r="99" spans="1:18">
      <c r="A99" s="11">
        <v>36</v>
      </c>
      <c r="B99" s="9" t="s">
        <v>99</v>
      </c>
      <c r="C99" s="11">
        <v>2011</v>
      </c>
      <c r="D99" s="9" t="s">
        <v>79</v>
      </c>
      <c r="E99" s="22">
        <f t="shared" si="23"/>
        <v>1255.25</v>
      </c>
      <c r="F99" s="12">
        <v>569</v>
      </c>
      <c r="G99" s="11">
        <f t="shared" si="22"/>
        <v>142.25</v>
      </c>
      <c r="H99" s="11">
        <v>191</v>
      </c>
      <c r="I99" s="11">
        <v>225</v>
      </c>
      <c r="J99" s="11">
        <v>249</v>
      </c>
      <c r="K99" s="11">
        <v>226</v>
      </c>
      <c r="L99" s="11">
        <v>222</v>
      </c>
      <c r="M99" s="11"/>
      <c r="N99" s="8">
        <f t="shared" si="24"/>
        <v>922</v>
      </c>
      <c r="O99" s="9">
        <f t="shared" si="25"/>
        <v>249</v>
      </c>
      <c r="P99" s="9">
        <f t="shared" si="26"/>
        <v>226</v>
      </c>
      <c r="Q99" s="9">
        <f t="shared" si="27"/>
        <v>225</v>
      </c>
      <c r="R99" s="9">
        <f t="shared" si="28"/>
        <v>222</v>
      </c>
    </row>
    <row r="100" spans="1:18">
      <c r="A100" s="11">
        <v>37</v>
      </c>
      <c r="B100" s="9" t="s">
        <v>343</v>
      </c>
      <c r="C100" s="11">
        <v>2011</v>
      </c>
      <c r="D100" s="9" t="s">
        <v>8</v>
      </c>
      <c r="E100" s="22">
        <f t="shared" si="23"/>
        <v>913</v>
      </c>
      <c r="F100" s="12">
        <v>0</v>
      </c>
      <c r="G100" s="11">
        <f t="shared" si="22"/>
        <v>0</v>
      </c>
      <c r="H100" s="11">
        <v>0</v>
      </c>
      <c r="I100" s="11">
        <v>280</v>
      </c>
      <c r="J100" s="11">
        <v>0</v>
      </c>
      <c r="K100" s="11">
        <v>291</v>
      </c>
      <c r="L100" s="11"/>
      <c r="M100" s="11">
        <v>342</v>
      </c>
      <c r="N100" s="8">
        <f t="shared" si="24"/>
        <v>913</v>
      </c>
      <c r="O100" s="9">
        <f t="shared" si="25"/>
        <v>342</v>
      </c>
      <c r="P100" s="9">
        <f t="shared" si="26"/>
        <v>291</v>
      </c>
      <c r="Q100" s="9">
        <f t="shared" si="27"/>
        <v>280</v>
      </c>
      <c r="R100" s="9">
        <f t="shared" si="28"/>
        <v>0</v>
      </c>
    </row>
    <row r="101" spans="1:18">
      <c r="A101" s="11">
        <v>38</v>
      </c>
      <c r="B101" s="9" t="s">
        <v>96</v>
      </c>
      <c r="C101" s="11">
        <v>2011</v>
      </c>
      <c r="D101" s="9" t="s">
        <v>13</v>
      </c>
      <c r="E101" s="22">
        <f t="shared" si="23"/>
        <v>906.5</v>
      </c>
      <c r="F101" s="12">
        <v>682</v>
      </c>
      <c r="G101" s="11">
        <f t="shared" si="22"/>
        <v>170.5</v>
      </c>
      <c r="H101" s="11">
        <v>0</v>
      </c>
      <c r="I101" s="11">
        <v>0</v>
      </c>
      <c r="J101" s="11">
        <v>0</v>
      </c>
      <c r="K101" s="11">
        <v>206</v>
      </c>
      <c r="L101" s="11">
        <v>264</v>
      </c>
      <c r="M101" s="11">
        <v>266</v>
      </c>
      <c r="N101" s="8">
        <f t="shared" si="24"/>
        <v>906.5</v>
      </c>
      <c r="O101" s="9">
        <f t="shared" si="25"/>
        <v>266</v>
      </c>
      <c r="P101" s="9">
        <f t="shared" si="26"/>
        <v>264</v>
      </c>
      <c r="Q101" s="9">
        <f t="shared" si="27"/>
        <v>206</v>
      </c>
      <c r="R101" s="9">
        <f t="shared" si="28"/>
        <v>170.5</v>
      </c>
    </row>
    <row r="102" spans="1:18">
      <c r="A102" s="11">
        <v>39</v>
      </c>
      <c r="B102" s="9" t="s">
        <v>93</v>
      </c>
      <c r="C102" s="11">
        <v>2011</v>
      </c>
      <c r="D102" s="9" t="s">
        <v>8</v>
      </c>
      <c r="E102" s="22">
        <f t="shared" si="23"/>
        <v>883.75</v>
      </c>
      <c r="F102" s="12">
        <v>707</v>
      </c>
      <c r="G102" s="11">
        <f t="shared" si="22"/>
        <v>176.75</v>
      </c>
      <c r="H102" s="11">
        <v>0</v>
      </c>
      <c r="I102" s="11">
        <v>219</v>
      </c>
      <c r="J102" s="11">
        <v>0</v>
      </c>
      <c r="K102" s="11">
        <v>228</v>
      </c>
      <c r="L102" s="11"/>
      <c r="M102" s="11">
        <v>260</v>
      </c>
      <c r="N102" s="8">
        <f t="shared" si="24"/>
        <v>883.75</v>
      </c>
      <c r="O102" s="9">
        <f t="shared" si="25"/>
        <v>260</v>
      </c>
      <c r="P102" s="9">
        <f t="shared" si="26"/>
        <v>228</v>
      </c>
      <c r="Q102" s="9">
        <f t="shared" si="27"/>
        <v>219</v>
      </c>
      <c r="R102" s="9">
        <f t="shared" si="28"/>
        <v>176.75</v>
      </c>
    </row>
    <row r="103" spans="1:18">
      <c r="A103" s="11">
        <v>40</v>
      </c>
      <c r="B103" s="9" t="s">
        <v>333</v>
      </c>
      <c r="C103" s="11">
        <v>2011</v>
      </c>
      <c r="D103" s="9" t="s">
        <v>8</v>
      </c>
      <c r="E103" s="22">
        <f t="shared" si="23"/>
        <v>883.5</v>
      </c>
      <c r="F103" s="12">
        <v>662</v>
      </c>
      <c r="G103" s="11">
        <f t="shared" si="22"/>
        <v>165.5</v>
      </c>
      <c r="H103" s="11">
        <v>0</v>
      </c>
      <c r="I103" s="11">
        <v>234</v>
      </c>
      <c r="J103" s="11">
        <v>0</v>
      </c>
      <c r="K103" s="11">
        <v>247</v>
      </c>
      <c r="L103" s="11"/>
      <c r="M103" s="11">
        <v>237</v>
      </c>
      <c r="N103" s="8">
        <f t="shared" si="24"/>
        <v>883.5</v>
      </c>
      <c r="O103" s="9">
        <f t="shared" si="25"/>
        <v>247</v>
      </c>
      <c r="P103" s="9">
        <f t="shared" si="26"/>
        <v>237</v>
      </c>
      <c r="Q103" s="9">
        <f t="shared" si="27"/>
        <v>234</v>
      </c>
      <c r="R103" s="9">
        <f t="shared" si="28"/>
        <v>165.5</v>
      </c>
    </row>
    <row r="104" spans="1:18">
      <c r="A104" s="11">
        <v>41</v>
      </c>
      <c r="B104" s="9" t="s">
        <v>345</v>
      </c>
      <c r="C104" s="11">
        <v>2011</v>
      </c>
      <c r="D104" s="9" t="s">
        <v>8</v>
      </c>
      <c r="E104" s="22">
        <f t="shared" si="23"/>
        <v>877.5</v>
      </c>
      <c r="F104" s="12">
        <v>746</v>
      </c>
      <c r="G104" s="11">
        <f t="shared" si="22"/>
        <v>186.5</v>
      </c>
      <c r="H104" s="11">
        <v>0</v>
      </c>
      <c r="I104" s="11">
        <v>221</v>
      </c>
      <c r="J104" s="11">
        <v>0</v>
      </c>
      <c r="K104" s="11">
        <v>234</v>
      </c>
      <c r="L104" s="11"/>
      <c r="M104" s="11">
        <v>236</v>
      </c>
      <c r="N104" s="8">
        <f t="shared" si="24"/>
        <v>877.5</v>
      </c>
      <c r="O104" s="9">
        <f t="shared" si="25"/>
        <v>236</v>
      </c>
      <c r="P104" s="9">
        <f t="shared" si="26"/>
        <v>234</v>
      </c>
      <c r="Q104" s="9">
        <f t="shared" si="27"/>
        <v>221</v>
      </c>
      <c r="R104" s="9">
        <f t="shared" si="28"/>
        <v>186.5</v>
      </c>
    </row>
    <row r="105" spans="1:18">
      <c r="A105" s="11">
        <v>42</v>
      </c>
      <c r="B105" s="9" t="s">
        <v>317</v>
      </c>
      <c r="C105" s="11">
        <v>2011</v>
      </c>
      <c r="D105" s="9" t="s">
        <v>257</v>
      </c>
      <c r="E105" s="22">
        <f t="shared" si="23"/>
        <v>858</v>
      </c>
      <c r="F105" s="12">
        <v>0</v>
      </c>
      <c r="G105" s="11">
        <f t="shared" si="22"/>
        <v>0</v>
      </c>
      <c r="H105" s="11">
        <v>196</v>
      </c>
      <c r="I105" s="11">
        <v>0</v>
      </c>
      <c r="J105" s="11">
        <v>182</v>
      </c>
      <c r="K105" s="11">
        <v>0</v>
      </c>
      <c r="L105" s="11">
        <v>244</v>
      </c>
      <c r="M105" s="11">
        <v>236</v>
      </c>
      <c r="N105" s="8">
        <f t="shared" si="24"/>
        <v>858</v>
      </c>
      <c r="O105" s="9">
        <f t="shared" si="25"/>
        <v>244</v>
      </c>
      <c r="P105" s="9">
        <f t="shared" si="26"/>
        <v>236</v>
      </c>
      <c r="Q105" s="9">
        <f t="shared" si="27"/>
        <v>196</v>
      </c>
      <c r="R105" s="9">
        <f t="shared" si="28"/>
        <v>182</v>
      </c>
    </row>
    <row r="106" spans="1:18">
      <c r="A106" s="11">
        <v>43</v>
      </c>
      <c r="B106" s="9" t="s">
        <v>98</v>
      </c>
      <c r="C106" s="11">
        <v>2011</v>
      </c>
      <c r="D106" s="9" t="s">
        <v>27</v>
      </c>
      <c r="E106" s="22">
        <f t="shared" si="23"/>
        <v>1186.75</v>
      </c>
      <c r="F106" s="12">
        <v>579</v>
      </c>
      <c r="G106" s="11">
        <f t="shared" si="22"/>
        <v>144.75</v>
      </c>
      <c r="H106" s="11">
        <v>185</v>
      </c>
      <c r="I106" s="11">
        <v>206</v>
      </c>
      <c r="J106" s="11">
        <v>210</v>
      </c>
      <c r="K106" s="11">
        <v>211</v>
      </c>
      <c r="L106" s="11"/>
      <c r="M106" s="11">
        <v>230</v>
      </c>
      <c r="N106" s="8">
        <f t="shared" si="24"/>
        <v>857</v>
      </c>
      <c r="O106" s="9">
        <f t="shared" si="25"/>
        <v>230</v>
      </c>
      <c r="P106" s="9">
        <f t="shared" si="26"/>
        <v>211</v>
      </c>
      <c r="Q106" s="9">
        <f t="shared" si="27"/>
        <v>210</v>
      </c>
      <c r="R106" s="9">
        <f t="shared" si="28"/>
        <v>206</v>
      </c>
    </row>
    <row r="107" spans="1:18">
      <c r="A107" s="11">
        <v>44</v>
      </c>
      <c r="B107" s="9" t="s">
        <v>332</v>
      </c>
      <c r="C107" s="11">
        <v>2011</v>
      </c>
      <c r="D107" s="9" t="s">
        <v>257</v>
      </c>
      <c r="E107" s="22">
        <f t="shared" si="23"/>
        <v>854</v>
      </c>
      <c r="F107" s="12">
        <v>0</v>
      </c>
      <c r="G107" s="11">
        <v>0</v>
      </c>
      <c r="H107" s="11">
        <v>215</v>
      </c>
      <c r="I107" s="11">
        <v>0</v>
      </c>
      <c r="J107" s="11">
        <v>173</v>
      </c>
      <c r="K107" s="11">
        <v>0</v>
      </c>
      <c r="L107" s="11">
        <v>238</v>
      </c>
      <c r="M107" s="11">
        <v>228</v>
      </c>
      <c r="N107" s="8">
        <f t="shared" si="24"/>
        <v>854</v>
      </c>
      <c r="O107" s="9">
        <f t="shared" si="25"/>
        <v>238</v>
      </c>
      <c r="P107" s="9">
        <f t="shared" si="26"/>
        <v>228</v>
      </c>
      <c r="Q107" s="9">
        <f t="shared" si="27"/>
        <v>215</v>
      </c>
      <c r="R107" s="9">
        <f t="shared" si="28"/>
        <v>173</v>
      </c>
    </row>
    <row r="108" spans="1:18">
      <c r="A108" s="11">
        <v>45</v>
      </c>
      <c r="B108" s="9" t="s">
        <v>313</v>
      </c>
      <c r="C108" s="11">
        <v>2011</v>
      </c>
      <c r="D108" s="9" t="s">
        <v>295</v>
      </c>
      <c r="E108" s="22">
        <f t="shared" si="23"/>
        <v>756</v>
      </c>
      <c r="F108" s="12">
        <v>0</v>
      </c>
      <c r="G108" s="11">
        <v>0</v>
      </c>
      <c r="H108" s="11">
        <v>244</v>
      </c>
      <c r="I108" s="11">
        <v>257</v>
      </c>
      <c r="J108" s="11"/>
      <c r="K108" s="11">
        <v>255</v>
      </c>
      <c r="L108" s="11"/>
      <c r="M108" s="11"/>
      <c r="N108" s="8">
        <f t="shared" si="24"/>
        <v>756</v>
      </c>
      <c r="O108" s="9">
        <f t="shared" si="25"/>
        <v>257</v>
      </c>
      <c r="P108" s="9">
        <f t="shared" si="26"/>
        <v>255</v>
      </c>
      <c r="Q108" s="9">
        <f t="shared" si="27"/>
        <v>244</v>
      </c>
      <c r="R108" s="9">
        <f t="shared" si="28"/>
        <v>0</v>
      </c>
    </row>
    <row r="109" spans="1:18">
      <c r="A109" s="11">
        <v>46</v>
      </c>
      <c r="B109" s="9" t="s">
        <v>344</v>
      </c>
      <c r="C109" s="11">
        <v>2011</v>
      </c>
      <c r="D109" s="9" t="s">
        <v>8</v>
      </c>
      <c r="E109" s="22">
        <f t="shared" si="23"/>
        <v>747</v>
      </c>
      <c r="F109" s="12">
        <v>0</v>
      </c>
      <c r="G109" s="11">
        <f t="shared" ref="G109:G116" si="29">F109/4</f>
        <v>0</v>
      </c>
      <c r="H109" s="11">
        <v>0</v>
      </c>
      <c r="I109" s="11">
        <v>256</v>
      </c>
      <c r="J109" s="11">
        <v>0</v>
      </c>
      <c r="K109" s="11">
        <v>204</v>
      </c>
      <c r="L109" s="11"/>
      <c r="M109" s="11">
        <v>287</v>
      </c>
      <c r="N109" s="8">
        <f t="shared" si="24"/>
        <v>747</v>
      </c>
      <c r="O109" s="9">
        <f t="shared" si="25"/>
        <v>287</v>
      </c>
      <c r="P109" s="9">
        <f t="shared" si="26"/>
        <v>256</v>
      </c>
      <c r="Q109" s="9">
        <f t="shared" si="27"/>
        <v>204</v>
      </c>
      <c r="R109" s="9">
        <f t="shared" si="28"/>
        <v>0</v>
      </c>
    </row>
    <row r="110" spans="1:18">
      <c r="A110" s="11">
        <v>47</v>
      </c>
      <c r="B110" s="9" t="s">
        <v>347</v>
      </c>
      <c r="C110" s="11">
        <v>2011</v>
      </c>
      <c r="D110" s="9" t="s">
        <v>257</v>
      </c>
      <c r="E110" s="22">
        <f t="shared" si="23"/>
        <v>738</v>
      </c>
      <c r="F110" s="12">
        <v>0</v>
      </c>
      <c r="G110" s="11">
        <f t="shared" si="29"/>
        <v>0</v>
      </c>
      <c r="H110" s="11">
        <v>0</v>
      </c>
      <c r="I110" s="11">
        <v>243</v>
      </c>
      <c r="J110" s="11">
        <v>188</v>
      </c>
      <c r="K110" s="11">
        <v>0</v>
      </c>
      <c r="L110" s="11"/>
      <c r="M110" s="11">
        <v>307</v>
      </c>
      <c r="N110" s="8">
        <f t="shared" si="24"/>
        <v>738</v>
      </c>
      <c r="O110" s="9">
        <f t="shared" si="25"/>
        <v>307</v>
      </c>
      <c r="P110" s="9">
        <f t="shared" si="26"/>
        <v>243</v>
      </c>
      <c r="Q110" s="9">
        <f t="shared" si="27"/>
        <v>188</v>
      </c>
      <c r="R110" s="9">
        <f t="shared" si="28"/>
        <v>0</v>
      </c>
    </row>
    <row r="111" spans="1:18">
      <c r="A111" s="11">
        <v>48</v>
      </c>
      <c r="B111" s="9" t="s">
        <v>81</v>
      </c>
      <c r="C111" s="11">
        <v>2011</v>
      </c>
      <c r="D111" s="9" t="s">
        <v>27</v>
      </c>
      <c r="E111" s="22">
        <f t="shared" si="23"/>
        <v>711.75</v>
      </c>
      <c r="F111" s="12">
        <v>823</v>
      </c>
      <c r="G111" s="11">
        <f t="shared" si="29"/>
        <v>205.75</v>
      </c>
      <c r="H111" s="11">
        <v>260</v>
      </c>
      <c r="I111" s="11">
        <v>0</v>
      </c>
      <c r="J111" s="11">
        <v>246</v>
      </c>
      <c r="K111" s="11">
        <v>0</v>
      </c>
      <c r="L111" s="11"/>
      <c r="M111" s="11"/>
      <c r="N111" s="8">
        <f t="shared" si="24"/>
        <v>711.75</v>
      </c>
      <c r="O111" s="9">
        <f t="shared" si="25"/>
        <v>260</v>
      </c>
      <c r="P111" s="9">
        <f t="shared" si="26"/>
        <v>246</v>
      </c>
      <c r="Q111" s="9">
        <f t="shared" si="27"/>
        <v>205.75</v>
      </c>
      <c r="R111" s="9">
        <f t="shared" si="28"/>
        <v>0</v>
      </c>
    </row>
    <row r="112" spans="1:18">
      <c r="A112" s="11">
        <v>49</v>
      </c>
      <c r="B112" s="9" t="s">
        <v>82</v>
      </c>
      <c r="C112" s="11">
        <v>2011</v>
      </c>
      <c r="D112" s="9" t="s">
        <v>27</v>
      </c>
      <c r="E112" s="22">
        <f t="shared" si="23"/>
        <v>699.5</v>
      </c>
      <c r="F112" s="12">
        <v>806</v>
      </c>
      <c r="G112" s="11">
        <f t="shared" si="29"/>
        <v>201.5</v>
      </c>
      <c r="H112" s="11">
        <v>269</v>
      </c>
      <c r="I112" s="11">
        <v>0</v>
      </c>
      <c r="J112" s="11">
        <v>229</v>
      </c>
      <c r="K112" s="11">
        <v>0</v>
      </c>
      <c r="L112" s="11"/>
      <c r="M112" s="11"/>
      <c r="N112" s="8">
        <f t="shared" si="24"/>
        <v>699.5</v>
      </c>
      <c r="O112" s="9">
        <f t="shared" si="25"/>
        <v>269</v>
      </c>
      <c r="P112" s="9">
        <f t="shared" si="26"/>
        <v>229</v>
      </c>
      <c r="Q112" s="9">
        <f t="shared" si="27"/>
        <v>201.5</v>
      </c>
      <c r="R112" s="9">
        <f t="shared" si="28"/>
        <v>0</v>
      </c>
    </row>
    <row r="113" spans="1:18">
      <c r="A113" s="11">
        <v>50</v>
      </c>
      <c r="B113" s="9" t="s">
        <v>90</v>
      </c>
      <c r="C113" s="11">
        <v>2011</v>
      </c>
      <c r="D113" s="9" t="s">
        <v>36</v>
      </c>
      <c r="E113" s="22">
        <f t="shared" si="23"/>
        <v>697</v>
      </c>
      <c r="F113" s="12">
        <v>736</v>
      </c>
      <c r="G113" s="11">
        <f t="shared" si="29"/>
        <v>184</v>
      </c>
      <c r="H113" s="11">
        <v>0</v>
      </c>
      <c r="I113" s="11">
        <v>251</v>
      </c>
      <c r="J113" s="11">
        <v>0</v>
      </c>
      <c r="K113" s="11">
        <v>0</v>
      </c>
      <c r="L113" s="11"/>
      <c r="M113" s="11">
        <v>262</v>
      </c>
      <c r="N113" s="8">
        <f t="shared" si="24"/>
        <v>697</v>
      </c>
      <c r="O113" s="9">
        <f t="shared" si="25"/>
        <v>262</v>
      </c>
      <c r="P113" s="9">
        <f t="shared" si="26"/>
        <v>251</v>
      </c>
      <c r="Q113" s="9">
        <f t="shared" si="27"/>
        <v>184</v>
      </c>
      <c r="R113" s="9">
        <f t="shared" si="28"/>
        <v>0</v>
      </c>
    </row>
    <row r="114" spans="1:18">
      <c r="A114" s="11">
        <v>51</v>
      </c>
      <c r="B114" s="9" t="s">
        <v>57</v>
      </c>
      <c r="C114" s="11">
        <v>2011</v>
      </c>
      <c r="D114" s="9" t="s">
        <v>30</v>
      </c>
      <c r="E114" s="22">
        <f t="shared" si="23"/>
        <v>686.25</v>
      </c>
      <c r="F114" s="12">
        <v>1273</v>
      </c>
      <c r="G114" s="11">
        <f t="shared" si="29"/>
        <v>318.25</v>
      </c>
      <c r="H114" s="11">
        <v>368</v>
      </c>
      <c r="I114" s="11">
        <v>0</v>
      </c>
      <c r="J114" s="11">
        <v>0</v>
      </c>
      <c r="K114" s="11">
        <v>0</v>
      </c>
      <c r="L114" s="11"/>
      <c r="M114" s="11"/>
      <c r="N114" s="8">
        <f t="shared" si="24"/>
        <v>686.25</v>
      </c>
      <c r="O114" s="9">
        <f t="shared" si="25"/>
        <v>368</v>
      </c>
      <c r="P114" s="9">
        <f t="shared" si="26"/>
        <v>318.25</v>
      </c>
      <c r="Q114" s="9">
        <f t="shared" si="27"/>
        <v>0</v>
      </c>
      <c r="R114" s="9">
        <f t="shared" si="28"/>
        <v>0</v>
      </c>
    </row>
    <row r="115" spans="1:18">
      <c r="A115" s="11">
        <v>52</v>
      </c>
      <c r="B115" s="9" t="s">
        <v>450</v>
      </c>
      <c r="C115" s="11">
        <v>2011</v>
      </c>
      <c r="D115" s="9" t="s">
        <v>268</v>
      </c>
      <c r="E115" s="22">
        <f t="shared" si="23"/>
        <v>670</v>
      </c>
      <c r="F115" s="12">
        <v>0</v>
      </c>
      <c r="G115" s="11">
        <f t="shared" si="29"/>
        <v>0</v>
      </c>
      <c r="H115" s="11">
        <v>0</v>
      </c>
      <c r="I115" s="11">
        <v>0</v>
      </c>
      <c r="J115" s="11">
        <v>314</v>
      </c>
      <c r="K115" s="11">
        <v>0</v>
      </c>
      <c r="L115" s="11">
        <v>356</v>
      </c>
      <c r="M115" s="11"/>
      <c r="N115" s="8">
        <f t="shared" si="24"/>
        <v>670</v>
      </c>
      <c r="O115" s="9">
        <f t="shared" si="25"/>
        <v>356</v>
      </c>
      <c r="P115" s="9">
        <f t="shared" si="26"/>
        <v>314</v>
      </c>
      <c r="Q115" s="9">
        <f t="shared" si="27"/>
        <v>0</v>
      </c>
      <c r="R115" s="9">
        <f t="shared" si="28"/>
        <v>0</v>
      </c>
    </row>
    <row r="116" spans="1:18">
      <c r="A116" s="11">
        <v>53</v>
      </c>
      <c r="B116" s="9" t="s">
        <v>355</v>
      </c>
      <c r="C116" s="11">
        <v>2011</v>
      </c>
      <c r="D116" s="9" t="s">
        <v>356</v>
      </c>
      <c r="E116" s="22">
        <f t="shared" si="23"/>
        <v>654</v>
      </c>
      <c r="F116" s="12">
        <v>0</v>
      </c>
      <c r="G116" s="11">
        <f t="shared" si="29"/>
        <v>0</v>
      </c>
      <c r="H116" s="11">
        <v>0</v>
      </c>
      <c r="I116" s="11">
        <v>351</v>
      </c>
      <c r="J116" s="11">
        <v>0</v>
      </c>
      <c r="K116" s="11">
        <v>303</v>
      </c>
      <c r="L116" s="11"/>
      <c r="M116" s="11"/>
      <c r="N116" s="8">
        <f t="shared" si="24"/>
        <v>654</v>
      </c>
      <c r="O116" s="9">
        <f t="shared" si="25"/>
        <v>351</v>
      </c>
      <c r="P116" s="9">
        <f t="shared" si="26"/>
        <v>303</v>
      </c>
      <c r="Q116" s="9">
        <f t="shared" si="27"/>
        <v>0</v>
      </c>
      <c r="R116" s="9">
        <f t="shared" si="28"/>
        <v>0</v>
      </c>
    </row>
    <row r="117" spans="1:18">
      <c r="A117" s="11">
        <v>54</v>
      </c>
      <c r="B117" s="9" t="s">
        <v>452</v>
      </c>
      <c r="C117" s="11">
        <v>2011</v>
      </c>
      <c r="D117" s="9" t="s">
        <v>250</v>
      </c>
      <c r="E117" s="22">
        <f t="shared" si="23"/>
        <v>644</v>
      </c>
      <c r="F117" s="12">
        <v>0</v>
      </c>
      <c r="G117" s="11">
        <v>0</v>
      </c>
      <c r="H117" s="11">
        <v>0</v>
      </c>
      <c r="I117" s="11">
        <v>0</v>
      </c>
      <c r="J117" s="11">
        <v>189</v>
      </c>
      <c r="K117" s="11">
        <v>0</v>
      </c>
      <c r="L117" s="11">
        <v>207</v>
      </c>
      <c r="M117" s="11">
        <v>248</v>
      </c>
      <c r="N117" s="8">
        <f t="shared" si="24"/>
        <v>644</v>
      </c>
      <c r="O117" s="9">
        <f t="shared" si="25"/>
        <v>248</v>
      </c>
      <c r="P117" s="9">
        <f t="shared" si="26"/>
        <v>207</v>
      </c>
      <c r="Q117" s="9">
        <f t="shared" si="27"/>
        <v>189</v>
      </c>
      <c r="R117" s="9">
        <f t="shared" si="28"/>
        <v>0</v>
      </c>
    </row>
    <row r="118" spans="1:18">
      <c r="A118" s="11">
        <v>55</v>
      </c>
      <c r="B118" s="9" t="s">
        <v>94</v>
      </c>
      <c r="C118" s="11">
        <v>2011</v>
      </c>
      <c r="D118" s="9" t="s">
        <v>8</v>
      </c>
      <c r="E118" s="22">
        <f t="shared" si="23"/>
        <v>614.5</v>
      </c>
      <c r="F118" s="12">
        <v>698</v>
      </c>
      <c r="G118" s="11">
        <f>F118/4</f>
        <v>174.5</v>
      </c>
      <c r="H118" s="11">
        <v>0</v>
      </c>
      <c r="I118" s="11">
        <v>238</v>
      </c>
      <c r="J118" s="11">
        <v>0</v>
      </c>
      <c r="K118" s="11">
        <v>0</v>
      </c>
      <c r="L118" s="11"/>
      <c r="M118" s="11">
        <v>202</v>
      </c>
      <c r="N118" s="8">
        <f t="shared" si="24"/>
        <v>614.5</v>
      </c>
      <c r="O118" s="9">
        <f t="shared" si="25"/>
        <v>238</v>
      </c>
      <c r="P118" s="9">
        <f t="shared" si="26"/>
        <v>202</v>
      </c>
      <c r="Q118" s="9">
        <f t="shared" si="27"/>
        <v>174.5</v>
      </c>
      <c r="R118" s="9">
        <f t="shared" si="28"/>
        <v>0</v>
      </c>
    </row>
    <row r="119" spans="1:18">
      <c r="A119" s="11">
        <v>56</v>
      </c>
      <c r="B119" s="9" t="s">
        <v>455</v>
      </c>
      <c r="C119" s="11">
        <v>2011</v>
      </c>
      <c r="D119" s="9" t="s">
        <v>134</v>
      </c>
      <c r="E119" s="22">
        <f t="shared" si="23"/>
        <v>580</v>
      </c>
      <c r="F119" s="12">
        <v>0</v>
      </c>
      <c r="G119" s="11">
        <v>0</v>
      </c>
      <c r="H119" s="11">
        <v>0</v>
      </c>
      <c r="I119" s="11">
        <v>0</v>
      </c>
      <c r="J119" s="11">
        <v>165</v>
      </c>
      <c r="K119" s="11">
        <v>179</v>
      </c>
      <c r="L119" s="11"/>
      <c r="M119" s="11">
        <v>236</v>
      </c>
      <c r="N119" s="8">
        <f t="shared" si="24"/>
        <v>580</v>
      </c>
      <c r="O119" s="9">
        <f t="shared" si="25"/>
        <v>236</v>
      </c>
      <c r="P119" s="9">
        <f t="shared" si="26"/>
        <v>179</v>
      </c>
      <c r="Q119" s="9">
        <f t="shared" si="27"/>
        <v>165</v>
      </c>
      <c r="R119" s="9">
        <f t="shared" si="28"/>
        <v>0</v>
      </c>
    </row>
    <row r="120" spans="1:18">
      <c r="A120" s="11">
        <v>57</v>
      </c>
      <c r="B120" s="9" t="s">
        <v>354</v>
      </c>
      <c r="C120" s="11">
        <v>2011</v>
      </c>
      <c r="D120" s="9" t="s">
        <v>337</v>
      </c>
      <c r="E120" s="22">
        <f t="shared" si="23"/>
        <v>529</v>
      </c>
      <c r="F120" s="12">
        <v>0</v>
      </c>
      <c r="G120" s="11">
        <f t="shared" ref="G120:G125" si="30">F120/4</f>
        <v>0</v>
      </c>
      <c r="H120" s="11">
        <v>0</v>
      </c>
      <c r="I120" s="11">
        <v>529</v>
      </c>
      <c r="J120" s="11">
        <v>0</v>
      </c>
      <c r="K120" s="11">
        <v>0</v>
      </c>
      <c r="L120" s="11"/>
      <c r="M120" s="11"/>
      <c r="N120" s="8">
        <f t="shared" si="24"/>
        <v>529</v>
      </c>
      <c r="O120" s="9">
        <f t="shared" si="25"/>
        <v>529</v>
      </c>
      <c r="P120" s="9">
        <f t="shared" si="26"/>
        <v>0</v>
      </c>
      <c r="Q120" s="9">
        <f t="shared" si="27"/>
        <v>0</v>
      </c>
      <c r="R120" s="9">
        <f t="shared" si="28"/>
        <v>0</v>
      </c>
    </row>
    <row r="121" spans="1:18">
      <c r="A121" s="11">
        <v>58</v>
      </c>
      <c r="B121" s="9" t="s">
        <v>312</v>
      </c>
      <c r="C121" s="11">
        <v>2011</v>
      </c>
      <c r="D121" s="9" t="s">
        <v>250</v>
      </c>
      <c r="E121" s="22">
        <f t="shared" si="23"/>
        <v>514</v>
      </c>
      <c r="F121" s="12">
        <v>0</v>
      </c>
      <c r="G121" s="11">
        <f t="shared" si="30"/>
        <v>0</v>
      </c>
      <c r="H121" s="11">
        <v>264</v>
      </c>
      <c r="I121" s="11">
        <v>0</v>
      </c>
      <c r="J121" s="11">
        <v>250</v>
      </c>
      <c r="K121" s="11">
        <v>0</v>
      </c>
      <c r="L121" s="11"/>
      <c r="M121" s="11"/>
      <c r="N121" s="8">
        <f t="shared" si="24"/>
        <v>514</v>
      </c>
      <c r="O121" s="9">
        <f t="shared" si="25"/>
        <v>264</v>
      </c>
      <c r="P121" s="9">
        <f t="shared" si="26"/>
        <v>250</v>
      </c>
      <c r="Q121" s="9">
        <f t="shared" si="27"/>
        <v>0</v>
      </c>
      <c r="R121" s="9">
        <f t="shared" si="28"/>
        <v>0</v>
      </c>
    </row>
    <row r="122" spans="1:18">
      <c r="A122" s="11">
        <v>59</v>
      </c>
      <c r="B122" s="9" t="s">
        <v>314</v>
      </c>
      <c r="C122" s="11">
        <v>2011</v>
      </c>
      <c r="D122" s="9" t="s">
        <v>250</v>
      </c>
      <c r="E122" s="22">
        <f t="shared" si="23"/>
        <v>444</v>
      </c>
      <c r="F122" s="12">
        <v>0</v>
      </c>
      <c r="G122" s="11">
        <f t="shared" si="30"/>
        <v>0</v>
      </c>
      <c r="H122" s="11">
        <v>224</v>
      </c>
      <c r="I122" s="11">
        <v>0</v>
      </c>
      <c r="J122" s="11">
        <v>220</v>
      </c>
      <c r="K122" s="11">
        <v>0</v>
      </c>
      <c r="L122" s="11"/>
      <c r="M122" s="11"/>
      <c r="N122" s="8">
        <f t="shared" si="24"/>
        <v>444</v>
      </c>
      <c r="O122" s="9">
        <f t="shared" si="25"/>
        <v>224</v>
      </c>
      <c r="P122" s="9">
        <f t="shared" si="26"/>
        <v>220</v>
      </c>
      <c r="Q122" s="9">
        <f t="shared" si="27"/>
        <v>0</v>
      </c>
      <c r="R122" s="9">
        <f t="shared" si="28"/>
        <v>0</v>
      </c>
    </row>
    <row r="123" spans="1:18">
      <c r="A123" s="11">
        <v>60</v>
      </c>
      <c r="B123" s="9" t="s">
        <v>348</v>
      </c>
      <c r="C123" s="11">
        <v>2011</v>
      </c>
      <c r="D123" s="9" t="s">
        <v>36</v>
      </c>
      <c r="E123" s="22">
        <f t="shared" si="23"/>
        <v>424</v>
      </c>
      <c r="F123" s="12">
        <v>0</v>
      </c>
      <c r="G123" s="11">
        <f t="shared" si="30"/>
        <v>0</v>
      </c>
      <c r="H123" s="11">
        <v>0</v>
      </c>
      <c r="I123" s="11">
        <v>217</v>
      </c>
      <c r="J123" s="11">
        <v>0</v>
      </c>
      <c r="K123" s="11">
        <v>0</v>
      </c>
      <c r="L123" s="11"/>
      <c r="M123" s="11">
        <v>207</v>
      </c>
      <c r="N123" s="8">
        <f t="shared" si="24"/>
        <v>424</v>
      </c>
      <c r="O123" s="9">
        <f t="shared" si="25"/>
        <v>217</v>
      </c>
      <c r="P123" s="9">
        <f t="shared" si="26"/>
        <v>207</v>
      </c>
      <c r="Q123" s="9">
        <f t="shared" si="27"/>
        <v>0</v>
      </c>
      <c r="R123" s="9">
        <f t="shared" si="28"/>
        <v>0</v>
      </c>
    </row>
    <row r="124" spans="1:18">
      <c r="A124" s="11">
        <v>61</v>
      </c>
      <c r="B124" s="9" t="s">
        <v>315</v>
      </c>
      <c r="C124" s="11">
        <v>2011</v>
      </c>
      <c r="D124" s="9" t="s">
        <v>248</v>
      </c>
      <c r="E124" s="22">
        <f t="shared" si="23"/>
        <v>405</v>
      </c>
      <c r="F124" s="12">
        <v>0</v>
      </c>
      <c r="G124" s="11">
        <f t="shared" si="30"/>
        <v>0</v>
      </c>
      <c r="H124" s="11">
        <v>212</v>
      </c>
      <c r="I124" s="11">
        <v>0</v>
      </c>
      <c r="J124" s="11">
        <v>193</v>
      </c>
      <c r="K124" s="11">
        <v>0</v>
      </c>
      <c r="L124" s="11"/>
      <c r="M124" s="11"/>
      <c r="N124" s="8">
        <f t="shared" si="24"/>
        <v>405</v>
      </c>
      <c r="O124" s="9">
        <f t="shared" si="25"/>
        <v>212</v>
      </c>
      <c r="P124" s="9">
        <f t="shared" si="26"/>
        <v>193</v>
      </c>
      <c r="Q124" s="9">
        <f t="shared" si="27"/>
        <v>0</v>
      </c>
      <c r="R124" s="9">
        <f t="shared" si="28"/>
        <v>0</v>
      </c>
    </row>
    <row r="125" spans="1:18">
      <c r="A125" s="11">
        <v>62</v>
      </c>
      <c r="B125" s="9" t="s">
        <v>95</v>
      </c>
      <c r="C125" s="11">
        <v>2011</v>
      </c>
      <c r="D125" s="9" t="s">
        <v>8</v>
      </c>
      <c r="E125" s="22">
        <f t="shared" si="23"/>
        <v>395.5</v>
      </c>
      <c r="F125" s="12">
        <v>690</v>
      </c>
      <c r="G125" s="11">
        <f t="shared" si="30"/>
        <v>172.5</v>
      </c>
      <c r="H125" s="11">
        <v>0</v>
      </c>
      <c r="I125" s="11">
        <v>223</v>
      </c>
      <c r="J125" s="11">
        <v>0</v>
      </c>
      <c r="K125" s="11">
        <v>0</v>
      </c>
      <c r="L125" s="11"/>
      <c r="M125" s="11"/>
      <c r="N125" s="8">
        <f t="shared" si="24"/>
        <v>395.5</v>
      </c>
      <c r="O125" s="9">
        <f t="shared" si="25"/>
        <v>223</v>
      </c>
      <c r="P125" s="9">
        <f t="shared" si="26"/>
        <v>172.5</v>
      </c>
      <c r="Q125" s="9">
        <f t="shared" si="27"/>
        <v>0</v>
      </c>
      <c r="R125" s="9">
        <f t="shared" si="28"/>
        <v>0</v>
      </c>
    </row>
    <row r="126" spans="1:18">
      <c r="A126" s="11">
        <v>63</v>
      </c>
      <c r="B126" s="9" t="s">
        <v>342</v>
      </c>
      <c r="C126" s="11">
        <v>2011</v>
      </c>
      <c r="D126" s="9" t="s">
        <v>337</v>
      </c>
      <c r="E126" s="22">
        <f t="shared" si="23"/>
        <v>386</v>
      </c>
      <c r="F126" s="12">
        <v>0</v>
      </c>
      <c r="G126" s="11">
        <v>0</v>
      </c>
      <c r="H126" s="11">
        <v>0</v>
      </c>
      <c r="I126" s="11">
        <v>386</v>
      </c>
      <c r="J126" s="11">
        <v>0</v>
      </c>
      <c r="K126" s="11">
        <v>0</v>
      </c>
      <c r="L126" s="11"/>
      <c r="M126" s="11"/>
      <c r="N126" s="8">
        <f t="shared" si="24"/>
        <v>386</v>
      </c>
      <c r="O126" s="9">
        <f t="shared" si="25"/>
        <v>386</v>
      </c>
      <c r="P126" s="9">
        <f t="shared" si="26"/>
        <v>0</v>
      </c>
      <c r="Q126" s="9">
        <f t="shared" si="27"/>
        <v>0</v>
      </c>
      <c r="R126" s="9">
        <f t="shared" si="28"/>
        <v>0</v>
      </c>
    </row>
    <row r="127" spans="1:18">
      <c r="A127" s="11">
        <v>64</v>
      </c>
      <c r="B127" s="9" t="s">
        <v>349</v>
      </c>
      <c r="C127" s="11">
        <v>2011</v>
      </c>
      <c r="D127" s="9" t="s">
        <v>252</v>
      </c>
      <c r="E127" s="22">
        <f t="shared" si="23"/>
        <v>379</v>
      </c>
      <c r="F127" s="12">
        <v>0</v>
      </c>
      <c r="G127" s="11">
        <v>0</v>
      </c>
      <c r="H127" s="11">
        <v>0</v>
      </c>
      <c r="I127" s="11">
        <v>167</v>
      </c>
      <c r="J127" s="11">
        <v>0</v>
      </c>
      <c r="K127" s="11">
        <v>0</v>
      </c>
      <c r="L127" s="11"/>
      <c r="M127" s="11">
        <v>212</v>
      </c>
      <c r="N127" s="8">
        <f t="shared" si="24"/>
        <v>379</v>
      </c>
      <c r="O127" s="9">
        <f t="shared" si="25"/>
        <v>212</v>
      </c>
      <c r="P127" s="9">
        <f t="shared" si="26"/>
        <v>167</v>
      </c>
      <c r="Q127" s="9">
        <f t="shared" si="27"/>
        <v>0</v>
      </c>
      <c r="R127" s="9">
        <f t="shared" si="28"/>
        <v>0</v>
      </c>
    </row>
    <row r="128" spans="1:18">
      <c r="A128" s="11">
        <v>65</v>
      </c>
      <c r="B128" s="9" t="s">
        <v>100</v>
      </c>
      <c r="C128" s="11">
        <v>2011</v>
      </c>
      <c r="D128" s="9" t="s">
        <v>8</v>
      </c>
      <c r="E128" s="22">
        <f t="shared" ref="E128:E137" si="31">SUM(G128:M128)</f>
        <v>346.5</v>
      </c>
      <c r="F128" s="12">
        <v>566</v>
      </c>
      <c r="G128" s="11">
        <f>F128/4</f>
        <v>141.5</v>
      </c>
      <c r="H128" s="11">
        <v>0</v>
      </c>
      <c r="I128" s="11">
        <v>0</v>
      </c>
      <c r="J128" s="11">
        <v>0</v>
      </c>
      <c r="K128" s="11">
        <v>205</v>
      </c>
      <c r="L128" s="11"/>
      <c r="M128" s="11"/>
      <c r="N128" s="8">
        <f t="shared" ref="N128:N137" si="32">SUM(O128:R128)</f>
        <v>346.5</v>
      </c>
      <c r="O128" s="9">
        <f t="shared" ref="O128:O137" si="33">LARGE(G128:M128,1)</f>
        <v>205</v>
      </c>
      <c r="P128" s="9">
        <f t="shared" ref="P128:P137" si="34">LARGE(G128:M128,2)</f>
        <v>141.5</v>
      </c>
      <c r="Q128" s="9">
        <f t="shared" ref="Q128:Q137" si="35">LARGE(G128:M128,3)</f>
        <v>0</v>
      </c>
      <c r="R128" s="9">
        <f t="shared" ref="R128:R137" si="36">LARGE(G128:M128,4)</f>
        <v>0</v>
      </c>
    </row>
    <row r="129" spans="1:18">
      <c r="A129" s="11">
        <v>66</v>
      </c>
      <c r="B129" s="9" t="s">
        <v>318</v>
      </c>
      <c r="C129" s="11">
        <v>2011</v>
      </c>
      <c r="D129" s="9" t="s">
        <v>250</v>
      </c>
      <c r="E129" s="22">
        <f t="shared" si="31"/>
        <v>310</v>
      </c>
      <c r="F129" s="12">
        <v>0</v>
      </c>
      <c r="G129" s="11">
        <f>F129/4</f>
        <v>0</v>
      </c>
      <c r="H129" s="11">
        <v>147</v>
      </c>
      <c r="I129" s="11">
        <v>0</v>
      </c>
      <c r="J129" s="11">
        <v>163</v>
      </c>
      <c r="K129" s="11">
        <v>0</v>
      </c>
      <c r="L129" s="11"/>
      <c r="M129" s="11"/>
      <c r="N129" s="8">
        <f t="shared" si="32"/>
        <v>310</v>
      </c>
      <c r="O129" s="9">
        <f t="shared" si="33"/>
        <v>163</v>
      </c>
      <c r="P129" s="9">
        <f t="shared" si="34"/>
        <v>147</v>
      </c>
      <c r="Q129" s="9">
        <f t="shared" si="35"/>
        <v>0</v>
      </c>
      <c r="R129" s="9">
        <f t="shared" si="36"/>
        <v>0</v>
      </c>
    </row>
    <row r="130" spans="1:18">
      <c r="A130" s="11">
        <v>67</v>
      </c>
      <c r="B130" s="9" t="s">
        <v>456</v>
      </c>
      <c r="C130" s="11">
        <v>2011</v>
      </c>
      <c r="D130" s="9" t="s">
        <v>380</v>
      </c>
      <c r="E130" s="22">
        <f t="shared" si="31"/>
        <v>275</v>
      </c>
      <c r="F130" s="12">
        <v>0</v>
      </c>
      <c r="G130" s="11">
        <v>0</v>
      </c>
      <c r="H130" s="11">
        <v>0</v>
      </c>
      <c r="I130" s="11">
        <v>0</v>
      </c>
      <c r="J130" s="11">
        <v>119</v>
      </c>
      <c r="K130" s="11">
        <v>156</v>
      </c>
      <c r="L130" s="11"/>
      <c r="M130" s="11"/>
      <c r="N130" s="8">
        <f t="shared" si="32"/>
        <v>275</v>
      </c>
      <c r="O130" s="9">
        <f t="shared" si="33"/>
        <v>156</v>
      </c>
      <c r="P130" s="9">
        <f t="shared" si="34"/>
        <v>119</v>
      </c>
      <c r="Q130" s="9">
        <f t="shared" si="35"/>
        <v>0</v>
      </c>
      <c r="R130" s="9">
        <f t="shared" si="36"/>
        <v>0</v>
      </c>
    </row>
    <row r="131" spans="1:18">
      <c r="A131" s="11">
        <v>68</v>
      </c>
      <c r="B131" s="9" t="s">
        <v>346</v>
      </c>
      <c r="C131" s="11">
        <v>2011</v>
      </c>
      <c r="D131" s="9" t="s">
        <v>341</v>
      </c>
      <c r="E131" s="22">
        <f t="shared" si="31"/>
        <v>247</v>
      </c>
      <c r="F131" s="12">
        <v>0</v>
      </c>
      <c r="G131" s="11">
        <f>F131/4</f>
        <v>0</v>
      </c>
      <c r="H131" s="11">
        <v>0</v>
      </c>
      <c r="I131" s="11">
        <v>247</v>
      </c>
      <c r="J131" s="11">
        <v>0</v>
      </c>
      <c r="K131" s="11">
        <v>0</v>
      </c>
      <c r="L131" s="11"/>
      <c r="M131" s="11"/>
      <c r="N131" s="8">
        <f t="shared" si="32"/>
        <v>247</v>
      </c>
      <c r="O131" s="9">
        <f t="shared" si="33"/>
        <v>247</v>
      </c>
      <c r="P131" s="9">
        <f t="shared" si="34"/>
        <v>0</v>
      </c>
      <c r="Q131" s="9">
        <f t="shared" si="35"/>
        <v>0</v>
      </c>
      <c r="R131" s="9">
        <f t="shared" si="36"/>
        <v>0</v>
      </c>
    </row>
    <row r="132" spans="1:18">
      <c r="A132" s="11">
        <v>69</v>
      </c>
      <c r="B132" s="9" t="s">
        <v>357</v>
      </c>
      <c r="C132" s="11">
        <v>2011</v>
      </c>
      <c r="D132" s="9" t="s">
        <v>341</v>
      </c>
      <c r="E132" s="22">
        <f t="shared" si="31"/>
        <v>233</v>
      </c>
      <c r="F132" s="12">
        <v>0</v>
      </c>
      <c r="G132" s="11">
        <v>0</v>
      </c>
      <c r="H132" s="11">
        <v>0</v>
      </c>
      <c r="I132" s="11">
        <v>233</v>
      </c>
      <c r="J132" s="11">
        <v>0</v>
      </c>
      <c r="K132" s="11">
        <v>0</v>
      </c>
      <c r="L132" s="11"/>
      <c r="M132" s="11"/>
      <c r="N132" s="8">
        <f t="shared" si="32"/>
        <v>233</v>
      </c>
      <c r="O132" s="9">
        <f t="shared" si="33"/>
        <v>233</v>
      </c>
      <c r="P132" s="9">
        <f t="shared" si="34"/>
        <v>0</v>
      </c>
      <c r="Q132" s="9">
        <f t="shared" si="35"/>
        <v>0</v>
      </c>
      <c r="R132" s="9">
        <f t="shared" si="36"/>
        <v>0</v>
      </c>
    </row>
    <row r="133" spans="1:18">
      <c r="A133" s="11">
        <v>70</v>
      </c>
      <c r="B133" s="9" t="s">
        <v>86</v>
      </c>
      <c r="C133" s="11">
        <v>2011</v>
      </c>
      <c r="D133" s="9" t="s">
        <v>8</v>
      </c>
      <c r="E133" s="22">
        <f t="shared" si="31"/>
        <v>198.75</v>
      </c>
      <c r="F133" s="12">
        <v>795</v>
      </c>
      <c r="G133" s="11">
        <f>F133/4</f>
        <v>198.75</v>
      </c>
      <c r="H133" s="11">
        <v>0</v>
      </c>
      <c r="I133" s="11">
        <v>0</v>
      </c>
      <c r="J133" s="11">
        <v>0</v>
      </c>
      <c r="K133" s="11">
        <v>0</v>
      </c>
      <c r="L133" s="11"/>
      <c r="M133" s="11"/>
      <c r="N133" s="8">
        <f t="shared" si="32"/>
        <v>198.75</v>
      </c>
      <c r="O133" s="9">
        <f t="shared" si="33"/>
        <v>198.75</v>
      </c>
      <c r="P133" s="9">
        <f t="shared" si="34"/>
        <v>0</v>
      </c>
      <c r="Q133" s="9">
        <f t="shared" si="35"/>
        <v>0</v>
      </c>
      <c r="R133" s="9">
        <f t="shared" si="36"/>
        <v>0</v>
      </c>
    </row>
    <row r="134" spans="1:18">
      <c r="A134" s="11">
        <v>71</v>
      </c>
      <c r="B134" s="9" t="s">
        <v>358</v>
      </c>
      <c r="C134" s="11">
        <v>2011</v>
      </c>
      <c r="D134" s="9" t="s">
        <v>341</v>
      </c>
      <c r="E134" s="22">
        <f t="shared" si="31"/>
        <v>189</v>
      </c>
      <c r="F134" s="12">
        <v>0</v>
      </c>
      <c r="G134" s="11">
        <v>0</v>
      </c>
      <c r="H134" s="11">
        <v>0</v>
      </c>
      <c r="I134" s="11">
        <v>189</v>
      </c>
      <c r="J134" s="11">
        <v>0</v>
      </c>
      <c r="K134" s="11">
        <v>0</v>
      </c>
      <c r="L134" s="11"/>
      <c r="M134" s="11"/>
      <c r="N134" s="8">
        <f t="shared" si="32"/>
        <v>189</v>
      </c>
      <c r="O134" s="9">
        <f t="shared" si="33"/>
        <v>189</v>
      </c>
      <c r="P134" s="9">
        <f t="shared" si="34"/>
        <v>0</v>
      </c>
      <c r="Q134" s="9">
        <f t="shared" si="35"/>
        <v>0</v>
      </c>
      <c r="R134" s="9">
        <f t="shared" si="36"/>
        <v>0</v>
      </c>
    </row>
    <row r="135" spans="1:18">
      <c r="A135" s="11">
        <v>72</v>
      </c>
      <c r="B135" s="9" t="s">
        <v>453</v>
      </c>
      <c r="C135" s="11">
        <v>2011</v>
      </c>
      <c r="D135" s="9" t="s">
        <v>248</v>
      </c>
      <c r="E135" s="22">
        <f t="shared" si="31"/>
        <v>184</v>
      </c>
      <c r="F135" s="12">
        <v>0</v>
      </c>
      <c r="G135" s="11">
        <v>0</v>
      </c>
      <c r="H135" s="11">
        <v>0</v>
      </c>
      <c r="I135" s="11">
        <v>0</v>
      </c>
      <c r="J135" s="11">
        <v>184</v>
      </c>
      <c r="K135" s="11">
        <v>0</v>
      </c>
      <c r="L135" s="11"/>
      <c r="M135" s="11"/>
      <c r="N135" s="8">
        <f t="shared" si="32"/>
        <v>184</v>
      </c>
      <c r="O135" s="9">
        <f t="shared" si="33"/>
        <v>184</v>
      </c>
      <c r="P135" s="9">
        <f t="shared" si="34"/>
        <v>0</v>
      </c>
      <c r="Q135" s="9">
        <f t="shared" si="35"/>
        <v>0</v>
      </c>
      <c r="R135" s="9">
        <f t="shared" si="36"/>
        <v>0</v>
      </c>
    </row>
    <row r="136" spans="1:18">
      <c r="A136" s="11">
        <v>73</v>
      </c>
      <c r="B136" s="9" t="s">
        <v>92</v>
      </c>
      <c r="C136" s="11">
        <v>2011</v>
      </c>
      <c r="D136" s="9" t="s">
        <v>8</v>
      </c>
      <c r="E136" s="22">
        <f t="shared" si="31"/>
        <v>181.5</v>
      </c>
      <c r="F136" s="12">
        <v>726</v>
      </c>
      <c r="G136" s="11">
        <f>F136/4</f>
        <v>181.5</v>
      </c>
      <c r="H136" s="11">
        <v>0</v>
      </c>
      <c r="I136" s="11">
        <v>0</v>
      </c>
      <c r="J136" s="11">
        <v>0</v>
      </c>
      <c r="K136" s="11">
        <v>0</v>
      </c>
      <c r="L136" s="11"/>
      <c r="M136" s="11"/>
      <c r="N136" s="8">
        <f t="shared" si="32"/>
        <v>181.5</v>
      </c>
      <c r="O136" s="9">
        <f t="shared" si="33"/>
        <v>181.5</v>
      </c>
      <c r="P136" s="9">
        <f t="shared" si="34"/>
        <v>0</v>
      </c>
      <c r="Q136" s="9">
        <f t="shared" si="35"/>
        <v>0</v>
      </c>
      <c r="R136" s="9">
        <f t="shared" si="36"/>
        <v>0</v>
      </c>
    </row>
    <row r="137" spans="1:18">
      <c r="A137" s="11">
        <v>74</v>
      </c>
      <c r="B137" s="9" t="s">
        <v>454</v>
      </c>
      <c r="C137" s="11">
        <v>2011</v>
      </c>
      <c r="D137" s="9" t="s">
        <v>380</v>
      </c>
      <c r="E137" s="22">
        <f t="shared" si="31"/>
        <v>177</v>
      </c>
      <c r="F137" s="12">
        <v>0</v>
      </c>
      <c r="G137" s="11">
        <v>0</v>
      </c>
      <c r="H137" s="11">
        <v>0</v>
      </c>
      <c r="I137" s="11">
        <v>0</v>
      </c>
      <c r="J137" s="11">
        <v>177</v>
      </c>
      <c r="K137" s="11">
        <v>0</v>
      </c>
      <c r="L137" s="11"/>
      <c r="M137" s="11"/>
      <c r="N137" s="8">
        <f t="shared" si="32"/>
        <v>177</v>
      </c>
      <c r="O137" s="9">
        <f t="shared" si="33"/>
        <v>177</v>
      </c>
      <c r="P137" s="9">
        <f t="shared" si="34"/>
        <v>0</v>
      </c>
      <c r="Q137" s="9">
        <f t="shared" si="35"/>
        <v>0</v>
      </c>
      <c r="R137" s="9">
        <f t="shared" si="36"/>
        <v>0</v>
      </c>
    </row>
    <row r="138" spans="1:18">
      <c r="A138" s="11"/>
      <c r="B138" s="9"/>
      <c r="C138" s="11"/>
      <c r="D138" s="9"/>
      <c r="E138" s="22">
        <f t="shared" ref="E138:E190" si="37">SUM(G138:M138)</f>
        <v>0</v>
      </c>
      <c r="F138" s="12"/>
      <c r="G138" s="11"/>
      <c r="H138" s="11"/>
      <c r="I138" s="11"/>
      <c r="J138" s="11"/>
      <c r="K138" s="11"/>
      <c r="L138" s="11"/>
      <c r="M138" s="11"/>
      <c r="N138" s="8"/>
      <c r="O138" s="9"/>
      <c r="P138" s="9"/>
      <c r="Q138" s="9"/>
      <c r="R138" s="9"/>
    </row>
    <row r="139" spans="1:18">
      <c r="A139" s="11"/>
      <c r="B139" s="7" t="s">
        <v>102</v>
      </c>
      <c r="C139" s="11"/>
      <c r="D139" s="9" t="s">
        <v>53</v>
      </c>
      <c r="E139" s="22">
        <f t="shared" si="37"/>
        <v>0</v>
      </c>
      <c r="F139" s="12"/>
      <c r="G139" s="11"/>
      <c r="H139" s="11"/>
      <c r="I139" s="11"/>
      <c r="J139" s="11"/>
      <c r="K139" s="11"/>
      <c r="L139" s="11"/>
      <c r="M139" s="11"/>
      <c r="N139" s="8"/>
      <c r="O139" s="9"/>
      <c r="P139" s="9"/>
      <c r="Q139" s="9"/>
      <c r="R139" s="9"/>
    </row>
    <row r="140" spans="1:18">
      <c r="A140" s="11">
        <v>1</v>
      </c>
      <c r="B140" s="9" t="s">
        <v>104</v>
      </c>
      <c r="C140" s="11">
        <v>2012</v>
      </c>
      <c r="D140" s="9" t="s">
        <v>79</v>
      </c>
      <c r="E140" s="22">
        <f t="shared" ref="E140:E171" si="38">SUM(G140:M140)</f>
        <v>2488</v>
      </c>
      <c r="F140" s="12">
        <v>1036</v>
      </c>
      <c r="G140" s="11">
        <f t="shared" ref="G140:G149" si="39">F140/4</f>
        <v>259</v>
      </c>
      <c r="H140" s="11">
        <v>329</v>
      </c>
      <c r="I140" s="11">
        <v>376</v>
      </c>
      <c r="J140" s="11">
        <v>372</v>
      </c>
      <c r="K140" s="11">
        <v>360</v>
      </c>
      <c r="L140" s="11">
        <v>380</v>
      </c>
      <c r="M140" s="11">
        <v>412</v>
      </c>
      <c r="N140" s="8">
        <f t="shared" ref="N140:N171" si="40">SUM(O140:R140)</f>
        <v>1540</v>
      </c>
      <c r="O140" s="9">
        <f t="shared" ref="O140:O171" si="41">LARGE(G140:M140,1)</f>
        <v>412</v>
      </c>
      <c r="P140" s="9">
        <f t="shared" ref="P140:P171" si="42">LARGE(G140:M140,2)</f>
        <v>380</v>
      </c>
      <c r="Q140" s="9">
        <f t="shared" ref="Q140:Q171" si="43">LARGE(G140:M140,3)</f>
        <v>376</v>
      </c>
      <c r="R140" s="9">
        <f t="shared" ref="R140:R171" si="44">LARGE(G140:M140,4)</f>
        <v>372</v>
      </c>
    </row>
    <row r="141" spans="1:18">
      <c r="A141" s="11">
        <v>2</v>
      </c>
      <c r="B141" s="9" t="s">
        <v>106</v>
      </c>
      <c r="C141" s="11">
        <v>2012</v>
      </c>
      <c r="D141" s="9" t="s">
        <v>27</v>
      </c>
      <c r="E141" s="22">
        <f t="shared" si="38"/>
        <v>2456.25</v>
      </c>
      <c r="F141" s="12">
        <v>993</v>
      </c>
      <c r="G141" s="11">
        <f t="shared" si="39"/>
        <v>248.25</v>
      </c>
      <c r="H141" s="11">
        <v>379</v>
      </c>
      <c r="I141" s="11">
        <v>375</v>
      </c>
      <c r="J141" s="11">
        <v>329</v>
      </c>
      <c r="K141" s="11">
        <v>370</v>
      </c>
      <c r="L141" s="11">
        <v>374</v>
      </c>
      <c r="M141" s="11">
        <v>381</v>
      </c>
      <c r="N141" s="8">
        <f t="shared" si="40"/>
        <v>1509</v>
      </c>
      <c r="O141" s="9">
        <f t="shared" si="41"/>
        <v>381</v>
      </c>
      <c r="P141" s="9">
        <f t="shared" si="42"/>
        <v>379</v>
      </c>
      <c r="Q141" s="9">
        <f t="shared" si="43"/>
        <v>375</v>
      </c>
      <c r="R141" s="9">
        <f t="shared" si="44"/>
        <v>374</v>
      </c>
    </row>
    <row r="142" spans="1:18">
      <c r="A142" s="11">
        <v>3</v>
      </c>
      <c r="B142" s="9" t="s">
        <v>103</v>
      </c>
      <c r="C142" s="11">
        <v>2012</v>
      </c>
      <c r="D142" s="9" t="s">
        <v>79</v>
      </c>
      <c r="E142" s="22">
        <f t="shared" si="38"/>
        <v>2426.75</v>
      </c>
      <c r="F142" s="12">
        <v>1055</v>
      </c>
      <c r="G142" s="11">
        <f t="shared" si="39"/>
        <v>263.75</v>
      </c>
      <c r="H142" s="11">
        <v>329</v>
      </c>
      <c r="I142" s="11">
        <v>363</v>
      </c>
      <c r="J142" s="11">
        <v>355</v>
      </c>
      <c r="K142" s="11">
        <v>345</v>
      </c>
      <c r="L142" s="11">
        <v>384</v>
      </c>
      <c r="M142" s="11">
        <v>387</v>
      </c>
      <c r="N142" s="8">
        <f t="shared" si="40"/>
        <v>1489</v>
      </c>
      <c r="O142" s="9">
        <f t="shared" si="41"/>
        <v>387</v>
      </c>
      <c r="P142" s="9">
        <f t="shared" si="42"/>
        <v>384</v>
      </c>
      <c r="Q142" s="9">
        <f t="shared" si="43"/>
        <v>363</v>
      </c>
      <c r="R142" s="9">
        <f t="shared" si="44"/>
        <v>355</v>
      </c>
    </row>
    <row r="143" spans="1:18">
      <c r="A143" s="11">
        <v>4</v>
      </c>
      <c r="B143" s="9" t="s">
        <v>105</v>
      </c>
      <c r="C143" s="11">
        <v>2012</v>
      </c>
      <c r="D143" s="9" t="s">
        <v>79</v>
      </c>
      <c r="E143" s="22">
        <f t="shared" si="38"/>
        <v>1928.25</v>
      </c>
      <c r="F143" s="12">
        <v>1033</v>
      </c>
      <c r="G143" s="11">
        <f t="shared" si="39"/>
        <v>258.25</v>
      </c>
      <c r="H143" s="11">
        <v>290</v>
      </c>
      <c r="I143" s="11">
        <v>340</v>
      </c>
      <c r="J143" s="11">
        <v>323</v>
      </c>
      <c r="K143" s="11">
        <v>322</v>
      </c>
      <c r="L143" s="11"/>
      <c r="M143" s="11">
        <v>395</v>
      </c>
      <c r="N143" s="8">
        <f t="shared" si="40"/>
        <v>1380</v>
      </c>
      <c r="O143" s="9">
        <f t="shared" si="41"/>
        <v>395</v>
      </c>
      <c r="P143" s="9">
        <f t="shared" si="42"/>
        <v>340</v>
      </c>
      <c r="Q143" s="9">
        <f t="shared" si="43"/>
        <v>323</v>
      </c>
      <c r="R143" s="9">
        <f t="shared" si="44"/>
        <v>322</v>
      </c>
    </row>
    <row r="144" spans="1:18">
      <c r="A144" s="11">
        <v>5</v>
      </c>
      <c r="B144" s="9" t="s">
        <v>107</v>
      </c>
      <c r="C144" s="11">
        <v>2012</v>
      </c>
      <c r="D144" s="9" t="s">
        <v>56</v>
      </c>
      <c r="E144" s="22">
        <f t="shared" si="38"/>
        <v>1705</v>
      </c>
      <c r="F144" s="12">
        <v>936</v>
      </c>
      <c r="G144" s="11">
        <f t="shared" si="39"/>
        <v>234</v>
      </c>
      <c r="H144" s="11">
        <v>269</v>
      </c>
      <c r="I144" s="11">
        <v>309</v>
      </c>
      <c r="J144" s="11">
        <v>0</v>
      </c>
      <c r="K144" s="11">
        <v>293</v>
      </c>
      <c r="L144" s="11">
        <v>277</v>
      </c>
      <c r="M144" s="11">
        <v>323</v>
      </c>
      <c r="N144" s="8">
        <f t="shared" si="40"/>
        <v>1202</v>
      </c>
      <c r="O144" s="9">
        <f t="shared" si="41"/>
        <v>323</v>
      </c>
      <c r="P144" s="9">
        <f t="shared" si="42"/>
        <v>309</v>
      </c>
      <c r="Q144" s="9">
        <f t="shared" si="43"/>
        <v>293</v>
      </c>
      <c r="R144" s="9">
        <f t="shared" si="44"/>
        <v>277</v>
      </c>
    </row>
    <row r="145" spans="1:18">
      <c r="A145" s="11">
        <v>6</v>
      </c>
      <c r="B145" s="9" t="s">
        <v>320</v>
      </c>
      <c r="C145" s="11">
        <v>2012</v>
      </c>
      <c r="D145" s="9" t="s">
        <v>257</v>
      </c>
      <c r="E145" s="22">
        <f t="shared" si="38"/>
        <v>1570</v>
      </c>
      <c r="F145" s="12">
        <v>0</v>
      </c>
      <c r="G145" s="11">
        <f t="shared" si="39"/>
        <v>0</v>
      </c>
      <c r="H145" s="11">
        <v>226</v>
      </c>
      <c r="I145" s="11">
        <v>275</v>
      </c>
      <c r="J145" s="11">
        <v>212</v>
      </c>
      <c r="K145" s="11">
        <v>291</v>
      </c>
      <c r="L145" s="11">
        <v>279</v>
      </c>
      <c r="M145" s="11">
        <v>287</v>
      </c>
      <c r="N145" s="8">
        <f t="shared" si="40"/>
        <v>1132</v>
      </c>
      <c r="O145" s="9">
        <f t="shared" si="41"/>
        <v>291</v>
      </c>
      <c r="P145" s="9">
        <f t="shared" si="42"/>
        <v>287</v>
      </c>
      <c r="Q145" s="9">
        <f t="shared" si="43"/>
        <v>279</v>
      </c>
      <c r="R145" s="9">
        <f t="shared" si="44"/>
        <v>275</v>
      </c>
    </row>
    <row r="146" spans="1:18">
      <c r="A146" s="11">
        <v>7</v>
      </c>
      <c r="B146" s="9" t="s">
        <v>109</v>
      </c>
      <c r="C146" s="11">
        <v>2012</v>
      </c>
      <c r="D146" s="9" t="s">
        <v>27</v>
      </c>
      <c r="E146" s="22">
        <f t="shared" si="38"/>
        <v>1130.75</v>
      </c>
      <c r="F146" s="12">
        <v>823</v>
      </c>
      <c r="G146" s="11">
        <f t="shared" si="39"/>
        <v>205.75</v>
      </c>
      <c r="H146" s="11"/>
      <c r="I146" s="11">
        <v>317</v>
      </c>
      <c r="J146" s="11">
        <v>0</v>
      </c>
      <c r="K146" s="11">
        <v>319</v>
      </c>
      <c r="L146" s="11">
        <v>289</v>
      </c>
      <c r="M146" s="11"/>
      <c r="N146" s="8">
        <f t="shared" si="40"/>
        <v>1130.75</v>
      </c>
      <c r="O146" s="9">
        <f t="shared" si="41"/>
        <v>319</v>
      </c>
      <c r="P146" s="9">
        <f t="shared" si="42"/>
        <v>317</v>
      </c>
      <c r="Q146" s="9">
        <f t="shared" si="43"/>
        <v>289</v>
      </c>
      <c r="R146" s="9">
        <f t="shared" si="44"/>
        <v>205.75</v>
      </c>
    </row>
    <row r="147" spans="1:18">
      <c r="A147" s="11">
        <v>8</v>
      </c>
      <c r="B147" s="9" t="s">
        <v>114</v>
      </c>
      <c r="C147" s="11">
        <v>2012</v>
      </c>
      <c r="D147" s="9" t="s">
        <v>27</v>
      </c>
      <c r="E147" s="22">
        <f t="shared" si="38"/>
        <v>1294.75</v>
      </c>
      <c r="F147" s="12">
        <v>695</v>
      </c>
      <c r="G147" s="11">
        <f t="shared" si="39"/>
        <v>173.75</v>
      </c>
      <c r="H147" s="11">
        <v>255</v>
      </c>
      <c r="I147" s="11">
        <v>0</v>
      </c>
      <c r="J147" s="11">
        <v>278</v>
      </c>
      <c r="K147" s="11">
        <v>281</v>
      </c>
      <c r="L147" s="11"/>
      <c r="M147" s="11">
        <v>307</v>
      </c>
      <c r="N147" s="8">
        <f t="shared" si="40"/>
        <v>1121</v>
      </c>
      <c r="O147" s="9">
        <f t="shared" si="41"/>
        <v>307</v>
      </c>
      <c r="P147" s="9">
        <f t="shared" si="42"/>
        <v>281</v>
      </c>
      <c r="Q147" s="9">
        <f t="shared" si="43"/>
        <v>278</v>
      </c>
      <c r="R147" s="9">
        <f t="shared" si="44"/>
        <v>255</v>
      </c>
    </row>
    <row r="148" spans="1:18">
      <c r="A148" s="11">
        <v>9</v>
      </c>
      <c r="B148" s="9" t="s">
        <v>319</v>
      </c>
      <c r="C148" s="11">
        <v>2012</v>
      </c>
      <c r="D148" s="9" t="s">
        <v>248</v>
      </c>
      <c r="E148" s="22">
        <f t="shared" si="38"/>
        <v>1325</v>
      </c>
      <c r="F148" s="12">
        <v>0</v>
      </c>
      <c r="G148" s="11">
        <f t="shared" si="39"/>
        <v>0</v>
      </c>
      <c r="H148" s="11">
        <v>243</v>
      </c>
      <c r="I148" s="11">
        <v>287</v>
      </c>
      <c r="J148" s="11">
        <v>252</v>
      </c>
      <c r="K148" s="11">
        <v>266</v>
      </c>
      <c r="L148" s="11"/>
      <c r="M148" s="11">
        <v>277</v>
      </c>
      <c r="N148" s="8">
        <f t="shared" si="40"/>
        <v>1082</v>
      </c>
      <c r="O148" s="9">
        <f t="shared" si="41"/>
        <v>287</v>
      </c>
      <c r="P148" s="9">
        <f t="shared" si="42"/>
        <v>277</v>
      </c>
      <c r="Q148" s="9">
        <f t="shared" si="43"/>
        <v>266</v>
      </c>
      <c r="R148" s="9">
        <f t="shared" si="44"/>
        <v>252</v>
      </c>
    </row>
    <row r="149" spans="1:18">
      <c r="A149" s="11">
        <v>10</v>
      </c>
      <c r="B149" s="9" t="s">
        <v>116</v>
      </c>
      <c r="C149" s="11">
        <v>2012</v>
      </c>
      <c r="D149" s="9" t="s">
        <v>27</v>
      </c>
      <c r="E149" s="22">
        <f t="shared" si="38"/>
        <v>1214</v>
      </c>
      <c r="F149" s="12">
        <v>648</v>
      </c>
      <c r="G149" s="11">
        <f t="shared" si="39"/>
        <v>162</v>
      </c>
      <c r="H149" s="11"/>
      <c r="I149" s="11">
        <v>257</v>
      </c>
      <c r="J149" s="11">
        <v>228</v>
      </c>
      <c r="K149" s="11">
        <v>259</v>
      </c>
      <c r="L149" s="11"/>
      <c r="M149" s="11">
        <v>308</v>
      </c>
      <c r="N149" s="8">
        <f t="shared" si="40"/>
        <v>1052</v>
      </c>
      <c r="O149" s="9">
        <f t="shared" si="41"/>
        <v>308</v>
      </c>
      <c r="P149" s="9">
        <f t="shared" si="42"/>
        <v>259</v>
      </c>
      <c r="Q149" s="9">
        <f t="shared" si="43"/>
        <v>257</v>
      </c>
      <c r="R149" s="9">
        <f t="shared" si="44"/>
        <v>228</v>
      </c>
    </row>
    <row r="150" spans="1:18">
      <c r="A150" s="11">
        <v>11</v>
      </c>
      <c r="B150" s="9" t="s">
        <v>323</v>
      </c>
      <c r="C150" s="11">
        <v>2012</v>
      </c>
      <c r="D150" s="9" t="s">
        <v>257</v>
      </c>
      <c r="E150" s="22">
        <f t="shared" si="38"/>
        <v>1230</v>
      </c>
      <c r="F150" s="12">
        <v>0</v>
      </c>
      <c r="G150" s="11">
        <v>0</v>
      </c>
      <c r="H150" s="11">
        <v>197</v>
      </c>
      <c r="I150" s="11">
        <v>269</v>
      </c>
      <c r="J150" s="11">
        <v>238</v>
      </c>
      <c r="K150" s="11">
        <v>220</v>
      </c>
      <c r="L150" s="11"/>
      <c r="M150" s="11">
        <v>306</v>
      </c>
      <c r="N150" s="8">
        <f t="shared" si="40"/>
        <v>1033</v>
      </c>
      <c r="O150" s="9">
        <f t="shared" si="41"/>
        <v>306</v>
      </c>
      <c r="P150" s="9">
        <f t="shared" si="42"/>
        <v>269</v>
      </c>
      <c r="Q150" s="9">
        <f t="shared" si="43"/>
        <v>238</v>
      </c>
      <c r="R150" s="9">
        <f t="shared" si="44"/>
        <v>220</v>
      </c>
    </row>
    <row r="151" spans="1:18">
      <c r="A151" s="11">
        <v>12</v>
      </c>
      <c r="B151" s="9" t="s">
        <v>112</v>
      </c>
      <c r="C151" s="11">
        <v>2012</v>
      </c>
      <c r="D151" s="9" t="s">
        <v>8</v>
      </c>
      <c r="E151" s="22">
        <f t="shared" si="38"/>
        <v>995</v>
      </c>
      <c r="F151" s="12">
        <v>756</v>
      </c>
      <c r="G151" s="11">
        <f t="shared" ref="G151:G161" si="45">F151/4</f>
        <v>189</v>
      </c>
      <c r="H151" s="11"/>
      <c r="I151" s="11">
        <v>268</v>
      </c>
      <c r="J151" s="11">
        <v>0</v>
      </c>
      <c r="K151" s="11">
        <v>248</v>
      </c>
      <c r="L151" s="11"/>
      <c r="M151" s="11">
        <v>290</v>
      </c>
      <c r="N151" s="8">
        <f t="shared" si="40"/>
        <v>995</v>
      </c>
      <c r="O151" s="9">
        <f t="shared" si="41"/>
        <v>290</v>
      </c>
      <c r="P151" s="9">
        <f t="shared" si="42"/>
        <v>268</v>
      </c>
      <c r="Q151" s="9">
        <f t="shared" si="43"/>
        <v>248</v>
      </c>
      <c r="R151" s="9">
        <f t="shared" si="44"/>
        <v>189</v>
      </c>
    </row>
    <row r="152" spans="1:18">
      <c r="A152" s="11">
        <v>13</v>
      </c>
      <c r="B152" s="9" t="s">
        <v>111</v>
      </c>
      <c r="C152" s="11">
        <v>2012</v>
      </c>
      <c r="D152" s="9" t="s">
        <v>27</v>
      </c>
      <c r="E152" s="22">
        <f t="shared" si="38"/>
        <v>987.5</v>
      </c>
      <c r="F152" s="12">
        <v>782</v>
      </c>
      <c r="G152" s="11">
        <f t="shared" si="45"/>
        <v>195.5</v>
      </c>
      <c r="H152" s="11">
        <v>261</v>
      </c>
      <c r="I152" s="11">
        <v>0</v>
      </c>
      <c r="J152" s="11">
        <v>229</v>
      </c>
      <c r="K152" s="11">
        <v>0</v>
      </c>
      <c r="L152" s="11"/>
      <c r="M152" s="11">
        <v>302</v>
      </c>
      <c r="N152" s="8">
        <f t="shared" si="40"/>
        <v>987.5</v>
      </c>
      <c r="O152" s="9">
        <f t="shared" si="41"/>
        <v>302</v>
      </c>
      <c r="P152" s="9">
        <f t="shared" si="42"/>
        <v>261</v>
      </c>
      <c r="Q152" s="9">
        <f t="shared" si="43"/>
        <v>229</v>
      </c>
      <c r="R152" s="9">
        <f t="shared" si="44"/>
        <v>195.5</v>
      </c>
    </row>
    <row r="153" spans="1:18">
      <c r="A153" s="11">
        <v>14</v>
      </c>
      <c r="B153" s="9" t="s">
        <v>115</v>
      </c>
      <c r="C153" s="11">
        <v>2012</v>
      </c>
      <c r="D153" s="9" t="s">
        <v>79</v>
      </c>
      <c r="E153" s="22">
        <f t="shared" si="38"/>
        <v>1569.5</v>
      </c>
      <c r="F153" s="12">
        <v>678</v>
      </c>
      <c r="G153" s="11">
        <f t="shared" si="45"/>
        <v>169.5</v>
      </c>
      <c r="H153" s="11">
        <v>212</v>
      </c>
      <c r="I153" s="11">
        <v>229</v>
      </c>
      <c r="J153" s="11">
        <v>220</v>
      </c>
      <c r="K153" s="11">
        <v>270</v>
      </c>
      <c r="L153" s="11">
        <v>230</v>
      </c>
      <c r="M153" s="11">
        <v>239</v>
      </c>
      <c r="N153" s="8">
        <f t="shared" si="40"/>
        <v>968</v>
      </c>
      <c r="O153" s="9">
        <f t="shared" si="41"/>
        <v>270</v>
      </c>
      <c r="P153" s="9">
        <f t="shared" si="42"/>
        <v>239</v>
      </c>
      <c r="Q153" s="9">
        <f t="shared" si="43"/>
        <v>230</v>
      </c>
      <c r="R153" s="9">
        <f t="shared" si="44"/>
        <v>229</v>
      </c>
    </row>
    <row r="154" spans="1:18">
      <c r="A154" s="11">
        <v>15</v>
      </c>
      <c r="B154" s="9" t="s">
        <v>352</v>
      </c>
      <c r="C154" s="11">
        <v>2012</v>
      </c>
      <c r="D154" s="9" t="s">
        <v>273</v>
      </c>
      <c r="E154" s="22">
        <f t="shared" si="38"/>
        <v>965</v>
      </c>
      <c r="F154" s="12">
        <v>0</v>
      </c>
      <c r="G154" s="11">
        <f t="shared" si="45"/>
        <v>0</v>
      </c>
      <c r="H154" s="11">
        <v>0</v>
      </c>
      <c r="I154" s="11">
        <v>307</v>
      </c>
      <c r="J154" s="11">
        <v>0</v>
      </c>
      <c r="K154" s="11">
        <v>298</v>
      </c>
      <c r="L154" s="11"/>
      <c r="M154" s="11">
        <v>360</v>
      </c>
      <c r="N154" s="8">
        <f t="shared" si="40"/>
        <v>965</v>
      </c>
      <c r="O154" s="9">
        <f t="shared" si="41"/>
        <v>360</v>
      </c>
      <c r="P154" s="9">
        <f t="shared" si="42"/>
        <v>307</v>
      </c>
      <c r="Q154" s="9">
        <f t="shared" si="43"/>
        <v>298</v>
      </c>
      <c r="R154" s="9">
        <f t="shared" si="44"/>
        <v>0</v>
      </c>
    </row>
    <row r="155" spans="1:18">
      <c r="A155" s="11">
        <v>16</v>
      </c>
      <c r="B155" s="9" t="s">
        <v>117</v>
      </c>
      <c r="C155" s="11">
        <v>2012</v>
      </c>
      <c r="D155" s="9" t="s">
        <v>27</v>
      </c>
      <c r="E155" s="22">
        <f t="shared" si="38"/>
        <v>957.25</v>
      </c>
      <c r="F155" s="12">
        <v>633</v>
      </c>
      <c r="G155" s="11">
        <f t="shared" si="45"/>
        <v>158.25</v>
      </c>
      <c r="H155" s="11"/>
      <c r="I155" s="11">
        <v>309</v>
      </c>
      <c r="J155" s="11">
        <v>160</v>
      </c>
      <c r="K155" s="11">
        <v>0</v>
      </c>
      <c r="L155" s="11"/>
      <c r="M155" s="11">
        <v>330</v>
      </c>
      <c r="N155" s="8">
        <f t="shared" si="40"/>
        <v>957.25</v>
      </c>
      <c r="O155" s="9">
        <f t="shared" si="41"/>
        <v>330</v>
      </c>
      <c r="P155" s="9">
        <f t="shared" si="42"/>
        <v>309</v>
      </c>
      <c r="Q155" s="9">
        <f t="shared" si="43"/>
        <v>160</v>
      </c>
      <c r="R155" s="9">
        <f t="shared" si="44"/>
        <v>158.25</v>
      </c>
    </row>
    <row r="156" spans="1:18">
      <c r="A156" s="11">
        <v>17</v>
      </c>
      <c r="B156" s="9" t="s">
        <v>350</v>
      </c>
      <c r="C156" s="11">
        <v>2012</v>
      </c>
      <c r="D156" s="9" t="s">
        <v>273</v>
      </c>
      <c r="E156" s="22">
        <f t="shared" si="38"/>
        <v>945</v>
      </c>
      <c r="F156" s="12">
        <v>0</v>
      </c>
      <c r="G156" s="11">
        <f t="shared" si="45"/>
        <v>0</v>
      </c>
      <c r="H156" s="11">
        <v>0</v>
      </c>
      <c r="I156" s="11">
        <v>323</v>
      </c>
      <c r="J156" s="11">
        <v>298</v>
      </c>
      <c r="K156" s="11">
        <v>324</v>
      </c>
      <c r="L156" s="11"/>
      <c r="M156" s="11"/>
      <c r="N156" s="8">
        <f t="shared" si="40"/>
        <v>945</v>
      </c>
      <c r="O156" s="9">
        <f t="shared" si="41"/>
        <v>324</v>
      </c>
      <c r="P156" s="9">
        <f t="shared" si="42"/>
        <v>323</v>
      </c>
      <c r="Q156" s="9">
        <f t="shared" si="43"/>
        <v>298</v>
      </c>
      <c r="R156" s="9">
        <f t="shared" si="44"/>
        <v>0</v>
      </c>
    </row>
    <row r="157" spans="1:18">
      <c r="A157" s="11">
        <v>18</v>
      </c>
      <c r="B157" s="9" t="s">
        <v>321</v>
      </c>
      <c r="C157" s="11">
        <v>2012</v>
      </c>
      <c r="D157" s="9" t="s">
        <v>257</v>
      </c>
      <c r="E157" s="22">
        <f t="shared" si="38"/>
        <v>1028</v>
      </c>
      <c r="F157" s="12">
        <v>0</v>
      </c>
      <c r="G157" s="11">
        <f t="shared" si="45"/>
        <v>0</v>
      </c>
      <c r="H157" s="11">
        <v>202</v>
      </c>
      <c r="I157" s="11">
        <v>231</v>
      </c>
      <c r="J157" s="11">
        <v>189</v>
      </c>
      <c r="K157" s="11">
        <v>0</v>
      </c>
      <c r="L157" s="11">
        <v>171</v>
      </c>
      <c r="M157" s="11">
        <v>235</v>
      </c>
      <c r="N157" s="8">
        <f t="shared" si="40"/>
        <v>857</v>
      </c>
      <c r="O157" s="9">
        <f t="shared" si="41"/>
        <v>235</v>
      </c>
      <c r="P157" s="9">
        <f t="shared" si="42"/>
        <v>231</v>
      </c>
      <c r="Q157" s="9">
        <f t="shared" si="43"/>
        <v>202</v>
      </c>
      <c r="R157" s="9">
        <f t="shared" si="44"/>
        <v>189</v>
      </c>
    </row>
    <row r="158" spans="1:18">
      <c r="A158" s="11">
        <v>19</v>
      </c>
      <c r="B158" s="9" t="s">
        <v>326</v>
      </c>
      <c r="C158" s="11">
        <v>2012</v>
      </c>
      <c r="D158" s="9" t="s">
        <v>302</v>
      </c>
      <c r="E158" s="22">
        <f t="shared" si="38"/>
        <v>978</v>
      </c>
      <c r="F158" s="12">
        <v>0</v>
      </c>
      <c r="G158" s="11">
        <f t="shared" si="45"/>
        <v>0</v>
      </c>
      <c r="H158" s="11">
        <v>171</v>
      </c>
      <c r="I158" s="11">
        <v>230</v>
      </c>
      <c r="J158" s="11">
        <v>159</v>
      </c>
      <c r="K158" s="11">
        <v>199</v>
      </c>
      <c r="L158" s="11"/>
      <c r="M158" s="11">
        <v>219</v>
      </c>
      <c r="N158" s="8">
        <f t="shared" si="40"/>
        <v>819</v>
      </c>
      <c r="O158" s="9">
        <f t="shared" si="41"/>
        <v>230</v>
      </c>
      <c r="P158" s="9">
        <f t="shared" si="42"/>
        <v>219</v>
      </c>
      <c r="Q158" s="9">
        <f t="shared" si="43"/>
        <v>199</v>
      </c>
      <c r="R158" s="9">
        <f t="shared" si="44"/>
        <v>171</v>
      </c>
    </row>
    <row r="159" spans="1:18">
      <c r="A159" s="11">
        <v>20</v>
      </c>
      <c r="B159" s="9" t="s">
        <v>324</v>
      </c>
      <c r="C159" s="11">
        <v>2012</v>
      </c>
      <c r="D159" s="9" t="s">
        <v>268</v>
      </c>
      <c r="E159" s="22">
        <f t="shared" si="38"/>
        <v>755</v>
      </c>
      <c r="F159" s="12">
        <v>0</v>
      </c>
      <c r="G159" s="11">
        <f t="shared" si="45"/>
        <v>0</v>
      </c>
      <c r="H159" s="11">
        <v>193</v>
      </c>
      <c r="I159" s="11">
        <v>0</v>
      </c>
      <c r="J159" s="11">
        <v>248</v>
      </c>
      <c r="K159" s="11">
        <v>314</v>
      </c>
      <c r="L159" s="11"/>
      <c r="M159" s="11"/>
      <c r="N159" s="8">
        <f t="shared" si="40"/>
        <v>755</v>
      </c>
      <c r="O159" s="9">
        <f t="shared" si="41"/>
        <v>314</v>
      </c>
      <c r="P159" s="9">
        <f t="shared" si="42"/>
        <v>248</v>
      </c>
      <c r="Q159" s="9">
        <f t="shared" si="43"/>
        <v>193</v>
      </c>
      <c r="R159" s="9">
        <f t="shared" si="44"/>
        <v>0</v>
      </c>
    </row>
    <row r="160" spans="1:18">
      <c r="A160" s="11">
        <v>21</v>
      </c>
      <c r="B160" s="9" t="s">
        <v>110</v>
      </c>
      <c r="C160" s="11">
        <v>2012</v>
      </c>
      <c r="D160" s="9" t="s">
        <v>27</v>
      </c>
      <c r="E160" s="22">
        <f t="shared" si="38"/>
        <v>743.5</v>
      </c>
      <c r="F160" s="12">
        <v>814</v>
      </c>
      <c r="G160" s="11">
        <f t="shared" si="45"/>
        <v>203.5</v>
      </c>
      <c r="H160" s="11">
        <v>256</v>
      </c>
      <c r="I160" s="11">
        <v>0</v>
      </c>
      <c r="J160" s="11">
        <v>0</v>
      </c>
      <c r="K160" s="11">
        <v>0</v>
      </c>
      <c r="L160" s="11"/>
      <c r="M160" s="11">
        <v>284</v>
      </c>
      <c r="N160" s="8">
        <f t="shared" si="40"/>
        <v>743.5</v>
      </c>
      <c r="O160" s="9">
        <f t="shared" si="41"/>
        <v>284</v>
      </c>
      <c r="P160" s="9">
        <f t="shared" si="42"/>
        <v>256</v>
      </c>
      <c r="Q160" s="9">
        <f t="shared" si="43"/>
        <v>203.5</v>
      </c>
      <c r="R160" s="9">
        <f t="shared" si="44"/>
        <v>0</v>
      </c>
    </row>
    <row r="161" spans="1:18">
      <c r="A161" s="11">
        <v>22</v>
      </c>
      <c r="B161" s="9" t="s">
        <v>119</v>
      </c>
      <c r="C161" s="11">
        <v>2012</v>
      </c>
      <c r="D161" s="9" t="s">
        <v>8</v>
      </c>
      <c r="E161" s="22">
        <f t="shared" si="38"/>
        <v>728.25</v>
      </c>
      <c r="F161" s="12">
        <v>601</v>
      </c>
      <c r="G161" s="11">
        <f t="shared" si="45"/>
        <v>150.25</v>
      </c>
      <c r="H161" s="11"/>
      <c r="I161" s="11">
        <v>207</v>
      </c>
      <c r="J161" s="11">
        <v>0</v>
      </c>
      <c r="K161" s="11">
        <v>192</v>
      </c>
      <c r="L161" s="11"/>
      <c r="M161" s="11">
        <v>179</v>
      </c>
      <c r="N161" s="8">
        <f t="shared" si="40"/>
        <v>728.25</v>
      </c>
      <c r="O161" s="9">
        <f t="shared" si="41"/>
        <v>207</v>
      </c>
      <c r="P161" s="9">
        <f t="shared" si="42"/>
        <v>192</v>
      </c>
      <c r="Q161" s="9">
        <f t="shared" si="43"/>
        <v>179</v>
      </c>
      <c r="R161" s="9">
        <f t="shared" si="44"/>
        <v>150.25</v>
      </c>
    </row>
    <row r="162" spans="1:18">
      <c r="A162" s="11">
        <v>23</v>
      </c>
      <c r="B162" s="9" t="s">
        <v>322</v>
      </c>
      <c r="C162" s="11">
        <v>2010</v>
      </c>
      <c r="D162" s="9" t="s">
        <v>257</v>
      </c>
      <c r="E162" s="22">
        <f t="shared" si="38"/>
        <v>669</v>
      </c>
      <c r="F162" s="12">
        <v>0</v>
      </c>
      <c r="G162" s="11">
        <v>0</v>
      </c>
      <c r="H162" s="11">
        <v>198</v>
      </c>
      <c r="I162" s="11">
        <v>0</v>
      </c>
      <c r="J162" s="11">
        <v>0</v>
      </c>
      <c r="K162" s="11">
        <v>0</v>
      </c>
      <c r="L162" s="11">
        <v>230</v>
      </c>
      <c r="M162" s="11">
        <v>241</v>
      </c>
      <c r="N162" s="8">
        <f t="shared" si="40"/>
        <v>669</v>
      </c>
      <c r="O162" s="9">
        <f t="shared" si="41"/>
        <v>241</v>
      </c>
      <c r="P162" s="9">
        <f t="shared" si="42"/>
        <v>230</v>
      </c>
      <c r="Q162" s="9">
        <f t="shared" si="43"/>
        <v>198</v>
      </c>
      <c r="R162" s="9">
        <f t="shared" si="44"/>
        <v>0</v>
      </c>
    </row>
    <row r="163" spans="1:18">
      <c r="A163" s="11">
        <v>24</v>
      </c>
      <c r="B163" s="9" t="s">
        <v>325</v>
      </c>
      <c r="C163" s="11">
        <v>2012</v>
      </c>
      <c r="D163" s="9" t="s">
        <v>257</v>
      </c>
      <c r="E163" s="22">
        <f t="shared" si="38"/>
        <v>669</v>
      </c>
      <c r="F163" s="12">
        <v>0</v>
      </c>
      <c r="G163" s="11">
        <f>F163/4</f>
        <v>0</v>
      </c>
      <c r="H163" s="11">
        <v>189</v>
      </c>
      <c r="I163" s="11">
        <v>0</v>
      </c>
      <c r="J163" s="11">
        <v>0</v>
      </c>
      <c r="K163" s="11">
        <v>0</v>
      </c>
      <c r="L163" s="11">
        <v>231</v>
      </c>
      <c r="M163" s="11">
        <v>249</v>
      </c>
      <c r="N163" s="8">
        <f t="shared" si="40"/>
        <v>669</v>
      </c>
      <c r="O163" s="9">
        <f t="shared" si="41"/>
        <v>249</v>
      </c>
      <c r="P163" s="9">
        <f t="shared" si="42"/>
        <v>231</v>
      </c>
      <c r="Q163" s="9">
        <f t="shared" si="43"/>
        <v>189</v>
      </c>
      <c r="R163" s="9">
        <f t="shared" si="44"/>
        <v>0</v>
      </c>
    </row>
    <row r="164" spans="1:18">
      <c r="A164" s="11">
        <v>25</v>
      </c>
      <c r="B164" s="9" t="s">
        <v>122</v>
      </c>
      <c r="C164" s="11">
        <v>2012</v>
      </c>
      <c r="D164" s="9" t="s">
        <v>36</v>
      </c>
      <c r="E164" s="22">
        <f t="shared" si="38"/>
        <v>646.75</v>
      </c>
      <c r="F164" s="12">
        <v>583</v>
      </c>
      <c r="G164" s="11">
        <f>F164/4</f>
        <v>145.75</v>
      </c>
      <c r="H164" s="11"/>
      <c r="I164" s="11">
        <v>228</v>
      </c>
      <c r="J164" s="11">
        <v>0</v>
      </c>
      <c r="K164" s="11">
        <v>0</v>
      </c>
      <c r="L164" s="11"/>
      <c r="M164" s="11">
        <v>273</v>
      </c>
      <c r="N164" s="8">
        <f t="shared" si="40"/>
        <v>646.75</v>
      </c>
      <c r="O164" s="9">
        <f t="shared" si="41"/>
        <v>273</v>
      </c>
      <c r="P164" s="9">
        <f t="shared" si="42"/>
        <v>228</v>
      </c>
      <c r="Q164" s="9">
        <f t="shared" si="43"/>
        <v>145.75</v>
      </c>
      <c r="R164" s="9">
        <f t="shared" si="44"/>
        <v>0</v>
      </c>
    </row>
    <row r="165" spans="1:18">
      <c r="A165" s="11">
        <v>26</v>
      </c>
      <c r="B165" s="9" t="s">
        <v>457</v>
      </c>
      <c r="C165" s="11">
        <v>2012</v>
      </c>
      <c r="D165" s="9" t="s">
        <v>356</v>
      </c>
      <c r="E165" s="22">
        <f t="shared" si="38"/>
        <v>532</v>
      </c>
      <c r="F165" s="12">
        <v>0</v>
      </c>
      <c r="G165" s="11">
        <v>0</v>
      </c>
      <c r="H165" s="11">
        <v>0</v>
      </c>
      <c r="I165" s="11">
        <v>0</v>
      </c>
      <c r="J165" s="11">
        <v>265</v>
      </c>
      <c r="K165" s="11">
        <v>267</v>
      </c>
      <c r="L165" s="11"/>
      <c r="M165" s="11"/>
      <c r="N165" s="8">
        <f t="shared" si="40"/>
        <v>532</v>
      </c>
      <c r="O165" s="9">
        <f t="shared" si="41"/>
        <v>267</v>
      </c>
      <c r="P165" s="9">
        <f t="shared" si="42"/>
        <v>265</v>
      </c>
      <c r="Q165" s="9">
        <f t="shared" si="43"/>
        <v>0</v>
      </c>
      <c r="R165" s="9">
        <f t="shared" si="44"/>
        <v>0</v>
      </c>
    </row>
    <row r="166" spans="1:18">
      <c r="A166" s="11">
        <v>27</v>
      </c>
      <c r="B166" s="9" t="s">
        <v>328</v>
      </c>
      <c r="C166" s="11">
        <v>2012</v>
      </c>
      <c r="D166" s="9" t="s">
        <v>257</v>
      </c>
      <c r="E166" s="22">
        <f t="shared" si="38"/>
        <v>527</v>
      </c>
      <c r="F166" s="12">
        <v>0</v>
      </c>
      <c r="G166" s="11">
        <v>0</v>
      </c>
      <c r="H166" s="11">
        <v>151</v>
      </c>
      <c r="I166" s="11">
        <v>0</v>
      </c>
      <c r="J166" s="11">
        <v>0</v>
      </c>
      <c r="K166" s="11">
        <v>188</v>
      </c>
      <c r="L166" s="11"/>
      <c r="M166" s="11">
        <v>188</v>
      </c>
      <c r="N166" s="8">
        <f t="shared" si="40"/>
        <v>527</v>
      </c>
      <c r="O166" s="9">
        <f t="shared" si="41"/>
        <v>188</v>
      </c>
      <c r="P166" s="9">
        <f t="shared" si="42"/>
        <v>188</v>
      </c>
      <c r="Q166" s="9">
        <f t="shared" si="43"/>
        <v>151</v>
      </c>
      <c r="R166" s="9">
        <f t="shared" si="44"/>
        <v>0</v>
      </c>
    </row>
    <row r="167" spans="1:18">
      <c r="A167" s="11">
        <v>28</v>
      </c>
      <c r="B167" s="9" t="s">
        <v>327</v>
      </c>
      <c r="C167" s="11">
        <v>2012</v>
      </c>
      <c r="D167" s="9" t="s">
        <v>257</v>
      </c>
      <c r="E167" s="22">
        <f t="shared" si="38"/>
        <v>516</v>
      </c>
      <c r="F167" s="12">
        <v>0</v>
      </c>
      <c r="G167" s="11">
        <v>0</v>
      </c>
      <c r="H167" s="11">
        <v>152</v>
      </c>
      <c r="I167" s="11">
        <v>0</v>
      </c>
      <c r="J167" s="11">
        <v>0</v>
      </c>
      <c r="K167" s="11">
        <v>0</v>
      </c>
      <c r="L167" s="11">
        <v>180</v>
      </c>
      <c r="M167" s="11">
        <v>184</v>
      </c>
      <c r="N167" s="8">
        <f t="shared" si="40"/>
        <v>516</v>
      </c>
      <c r="O167" s="9">
        <f t="shared" si="41"/>
        <v>184</v>
      </c>
      <c r="P167" s="9">
        <f t="shared" si="42"/>
        <v>180</v>
      </c>
      <c r="Q167" s="9">
        <f t="shared" si="43"/>
        <v>152</v>
      </c>
      <c r="R167" s="9">
        <f t="shared" si="44"/>
        <v>0</v>
      </c>
    </row>
    <row r="168" spans="1:18">
      <c r="A168" s="11">
        <v>29</v>
      </c>
      <c r="B168" s="9" t="s">
        <v>108</v>
      </c>
      <c r="C168" s="11">
        <v>2012</v>
      </c>
      <c r="D168" s="9" t="s">
        <v>13</v>
      </c>
      <c r="E168" s="22">
        <f t="shared" si="38"/>
        <v>497</v>
      </c>
      <c r="F168" s="12">
        <v>844</v>
      </c>
      <c r="G168" s="11">
        <f>F168/4</f>
        <v>211</v>
      </c>
      <c r="H168" s="11"/>
      <c r="I168" s="11">
        <v>286</v>
      </c>
      <c r="J168" s="11">
        <v>0</v>
      </c>
      <c r="K168" s="11">
        <v>0</v>
      </c>
      <c r="L168" s="11"/>
      <c r="M168" s="11"/>
      <c r="N168" s="8">
        <f t="shared" si="40"/>
        <v>497</v>
      </c>
      <c r="O168" s="9">
        <f t="shared" si="41"/>
        <v>286</v>
      </c>
      <c r="P168" s="9">
        <f t="shared" si="42"/>
        <v>211</v>
      </c>
      <c r="Q168" s="9">
        <f t="shared" si="43"/>
        <v>0</v>
      </c>
      <c r="R168" s="9">
        <f t="shared" si="44"/>
        <v>0</v>
      </c>
    </row>
    <row r="169" spans="1:18">
      <c r="A169" s="11">
        <v>30</v>
      </c>
      <c r="B169" s="9" t="s">
        <v>458</v>
      </c>
      <c r="C169" s="11">
        <v>2012</v>
      </c>
      <c r="D169" s="9" t="s">
        <v>273</v>
      </c>
      <c r="E169" s="22">
        <f t="shared" si="38"/>
        <v>495</v>
      </c>
      <c r="F169" s="12">
        <v>0</v>
      </c>
      <c r="G169" s="11">
        <v>0</v>
      </c>
      <c r="H169" s="11">
        <v>0</v>
      </c>
      <c r="I169" s="11">
        <v>0</v>
      </c>
      <c r="J169" s="11">
        <v>244</v>
      </c>
      <c r="K169" s="11">
        <v>0</v>
      </c>
      <c r="L169" s="11"/>
      <c r="M169" s="11">
        <v>251</v>
      </c>
      <c r="N169" s="8">
        <f t="shared" si="40"/>
        <v>495</v>
      </c>
      <c r="O169" s="9">
        <f t="shared" si="41"/>
        <v>251</v>
      </c>
      <c r="P169" s="9">
        <f t="shared" si="42"/>
        <v>244</v>
      </c>
      <c r="Q169" s="9">
        <f t="shared" si="43"/>
        <v>0</v>
      </c>
      <c r="R169" s="9">
        <f t="shared" si="44"/>
        <v>0</v>
      </c>
    </row>
    <row r="170" spans="1:18">
      <c r="A170" s="11">
        <v>31</v>
      </c>
      <c r="B170" s="9" t="s">
        <v>459</v>
      </c>
      <c r="C170" s="11">
        <v>2012</v>
      </c>
      <c r="D170" s="9" t="s">
        <v>356</v>
      </c>
      <c r="E170" s="22">
        <f t="shared" si="38"/>
        <v>473</v>
      </c>
      <c r="F170" s="12">
        <v>0</v>
      </c>
      <c r="G170" s="11">
        <f>F170/4</f>
        <v>0</v>
      </c>
      <c r="H170" s="11">
        <v>0</v>
      </c>
      <c r="I170" s="11">
        <v>0</v>
      </c>
      <c r="J170" s="11">
        <v>229</v>
      </c>
      <c r="K170" s="11">
        <v>244</v>
      </c>
      <c r="L170" s="11"/>
      <c r="M170" s="11"/>
      <c r="N170" s="8">
        <f t="shared" si="40"/>
        <v>473</v>
      </c>
      <c r="O170" s="9">
        <f t="shared" si="41"/>
        <v>244</v>
      </c>
      <c r="P170" s="9">
        <f t="shared" si="42"/>
        <v>229</v>
      </c>
      <c r="Q170" s="9">
        <f t="shared" si="43"/>
        <v>0</v>
      </c>
      <c r="R170" s="9">
        <f t="shared" si="44"/>
        <v>0</v>
      </c>
    </row>
    <row r="171" spans="1:18">
      <c r="A171" s="11">
        <v>32</v>
      </c>
      <c r="B171" s="9" t="s">
        <v>330</v>
      </c>
      <c r="C171" s="11">
        <v>2012</v>
      </c>
      <c r="D171" s="9" t="s">
        <v>302</v>
      </c>
      <c r="E171" s="22">
        <f t="shared" si="38"/>
        <v>408</v>
      </c>
      <c r="F171" s="12">
        <v>0</v>
      </c>
      <c r="G171" s="11">
        <f>F171/4</f>
        <v>0</v>
      </c>
      <c r="H171" s="11">
        <v>111</v>
      </c>
      <c r="I171" s="11">
        <v>0</v>
      </c>
      <c r="J171" s="11">
        <v>0</v>
      </c>
      <c r="K171" s="11">
        <v>140</v>
      </c>
      <c r="L171" s="11"/>
      <c r="M171" s="11">
        <v>157</v>
      </c>
      <c r="N171" s="8">
        <f t="shared" si="40"/>
        <v>408</v>
      </c>
      <c r="O171" s="9">
        <f t="shared" si="41"/>
        <v>157</v>
      </c>
      <c r="P171" s="9">
        <f t="shared" si="42"/>
        <v>140</v>
      </c>
      <c r="Q171" s="9">
        <f t="shared" si="43"/>
        <v>111</v>
      </c>
      <c r="R171" s="9">
        <f t="shared" si="44"/>
        <v>0</v>
      </c>
    </row>
    <row r="172" spans="1:18">
      <c r="A172" s="11">
        <v>33</v>
      </c>
      <c r="B172" s="9" t="s">
        <v>118</v>
      </c>
      <c r="C172" s="11">
        <v>2012</v>
      </c>
      <c r="D172" s="9" t="s">
        <v>8</v>
      </c>
      <c r="E172" s="22">
        <f t="shared" ref="E172:E189" si="46">SUM(G172:M172)</f>
        <v>385.25</v>
      </c>
      <c r="F172" s="12">
        <v>617</v>
      </c>
      <c r="G172" s="11">
        <f>F172/4</f>
        <v>154.25</v>
      </c>
      <c r="H172" s="11"/>
      <c r="I172" s="11">
        <v>0</v>
      </c>
      <c r="J172" s="11">
        <v>0</v>
      </c>
      <c r="K172" s="11">
        <v>0</v>
      </c>
      <c r="L172" s="11"/>
      <c r="M172" s="11">
        <v>231</v>
      </c>
      <c r="N172" s="8">
        <f t="shared" ref="N172:N188" si="47">SUM(O172:R172)</f>
        <v>385.25</v>
      </c>
      <c r="O172" s="9">
        <f t="shared" ref="O172:O188" si="48">LARGE(G172:M172,1)</f>
        <v>231</v>
      </c>
      <c r="P172" s="9">
        <f t="shared" ref="P172:P188" si="49">LARGE(G172:M172,2)</f>
        <v>154.25</v>
      </c>
      <c r="Q172" s="9">
        <f t="shared" ref="Q172:Q188" si="50">LARGE(G172:M172,3)</f>
        <v>0</v>
      </c>
      <c r="R172" s="9">
        <f t="shared" ref="R172:R188" si="51">LARGE(G172:M172,4)</f>
        <v>0</v>
      </c>
    </row>
    <row r="173" spans="1:18">
      <c r="A173" s="11">
        <v>34</v>
      </c>
      <c r="B173" s="9" t="s">
        <v>460</v>
      </c>
      <c r="C173" s="11">
        <v>2012</v>
      </c>
      <c r="D173" s="9" t="s">
        <v>380</v>
      </c>
      <c r="E173" s="22">
        <f t="shared" si="46"/>
        <v>374</v>
      </c>
      <c r="F173" s="12">
        <v>0</v>
      </c>
      <c r="G173" s="11">
        <v>0</v>
      </c>
      <c r="H173" s="11">
        <v>0</v>
      </c>
      <c r="I173" s="11">
        <v>0</v>
      </c>
      <c r="J173" s="11">
        <v>187</v>
      </c>
      <c r="K173" s="11">
        <v>187</v>
      </c>
      <c r="L173" s="11"/>
      <c r="M173" s="11"/>
      <c r="N173" s="8">
        <f t="shared" si="47"/>
        <v>374</v>
      </c>
      <c r="O173" s="9">
        <f t="shared" si="48"/>
        <v>187</v>
      </c>
      <c r="P173" s="9">
        <f t="shared" si="49"/>
        <v>187</v>
      </c>
      <c r="Q173" s="9">
        <f t="shared" si="50"/>
        <v>0</v>
      </c>
      <c r="R173" s="9">
        <f t="shared" si="51"/>
        <v>0</v>
      </c>
    </row>
    <row r="174" spans="1:18">
      <c r="A174" s="11">
        <v>35</v>
      </c>
      <c r="B174" s="9" t="s">
        <v>360</v>
      </c>
      <c r="C174" s="11">
        <v>2012</v>
      </c>
      <c r="D174" s="9" t="s">
        <v>248</v>
      </c>
      <c r="E174" s="22">
        <f t="shared" si="46"/>
        <v>351</v>
      </c>
      <c r="F174" s="12">
        <v>0</v>
      </c>
      <c r="G174" s="11">
        <v>0</v>
      </c>
      <c r="H174" s="11">
        <v>0</v>
      </c>
      <c r="I174" s="11">
        <v>180</v>
      </c>
      <c r="J174" s="11">
        <v>171</v>
      </c>
      <c r="K174" s="11">
        <v>0</v>
      </c>
      <c r="L174" s="11"/>
      <c r="M174" s="11"/>
      <c r="N174" s="8">
        <f t="shared" si="47"/>
        <v>351</v>
      </c>
      <c r="O174" s="9">
        <f t="shared" si="48"/>
        <v>180</v>
      </c>
      <c r="P174" s="9">
        <f t="shared" si="49"/>
        <v>171</v>
      </c>
      <c r="Q174" s="9">
        <f t="shared" si="50"/>
        <v>0</v>
      </c>
      <c r="R174" s="9">
        <f t="shared" si="51"/>
        <v>0</v>
      </c>
    </row>
    <row r="175" spans="1:18">
      <c r="A175" s="11">
        <v>36</v>
      </c>
      <c r="B175" s="9" t="s">
        <v>351</v>
      </c>
      <c r="C175" s="11"/>
      <c r="D175" s="9" t="s">
        <v>337</v>
      </c>
      <c r="E175" s="22">
        <f t="shared" si="46"/>
        <v>309</v>
      </c>
      <c r="F175" s="12">
        <v>0</v>
      </c>
      <c r="G175" s="11">
        <f t="shared" ref="G175:G188" si="52">F175/4</f>
        <v>0</v>
      </c>
      <c r="H175" s="11">
        <v>0</v>
      </c>
      <c r="I175" s="11">
        <v>309</v>
      </c>
      <c r="J175" s="11">
        <v>0</v>
      </c>
      <c r="K175" s="11">
        <v>0</v>
      </c>
      <c r="L175" s="11"/>
      <c r="M175" s="11"/>
      <c r="N175" s="8">
        <f t="shared" si="47"/>
        <v>309</v>
      </c>
      <c r="O175" s="9">
        <f t="shared" si="48"/>
        <v>309</v>
      </c>
      <c r="P175" s="9">
        <f t="shared" si="49"/>
        <v>0</v>
      </c>
      <c r="Q175" s="9">
        <f t="shared" si="50"/>
        <v>0</v>
      </c>
      <c r="R175" s="9">
        <f t="shared" si="51"/>
        <v>0</v>
      </c>
    </row>
    <row r="176" spans="1:18">
      <c r="A176" s="11">
        <v>37</v>
      </c>
      <c r="B176" s="9" t="s">
        <v>329</v>
      </c>
      <c r="C176" s="11">
        <v>2012</v>
      </c>
      <c r="D176" s="9" t="s">
        <v>257</v>
      </c>
      <c r="E176" s="22">
        <f t="shared" si="46"/>
        <v>293</v>
      </c>
      <c r="F176" s="12">
        <v>0</v>
      </c>
      <c r="G176" s="11">
        <f t="shared" si="52"/>
        <v>0</v>
      </c>
      <c r="H176" s="11">
        <v>128</v>
      </c>
      <c r="I176" s="11">
        <v>0</v>
      </c>
      <c r="J176" s="11">
        <v>0</v>
      </c>
      <c r="K176" s="11">
        <v>0</v>
      </c>
      <c r="L176" s="11"/>
      <c r="M176" s="11">
        <v>165</v>
      </c>
      <c r="N176" s="8">
        <f t="shared" si="47"/>
        <v>293</v>
      </c>
      <c r="O176" s="9">
        <f t="shared" si="48"/>
        <v>165</v>
      </c>
      <c r="P176" s="9">
        <f t="shared" si="49"/>
        <v>128</v>
      </c>
      <c r="Q176" s="9">
        <f t="shared" si="50"/>
        <v>0</v>
      </c>
      <c r="R176" s="9">
        <f t="shared" si="51"/>
        <v>0</v>
      </c>
    </row>
    <row r="177" spans="1:18">
      <c r="A177" s="11">
        <v>38</v>
      </c>
      <c r="B177" s="9" t="s">
        <v>359</v>
      </c>
      <c r="C177" s="11">
        <v>2012</v>
      </c>
      <c r="D177" s="9" t="s">
        <v>337</v>
      </c>
      <c r="E177" s="22">
        <f t="shared" si="46"/>
        <v>270</v>
      </c>
      <c r="F177" s="12">
        <v>0</v>
      </c>
      <c r="G177" s="11">
        <f t="shared" si="52"/>
        <v>0</v>
      </c>
      <c r="H177" s="11">
        <v>0</v>
      </c>
      <c r="I177" s="11">
        <v>270</v>
      </c>
      <c r="J177" s="11">
        <v>0</v>
      </c>
      <c r="K177" s="11">
        <v>0</v>
      </c>
      <c r="L177" s="11"/>
      <c r="M177" s="11"/>
      <c r="N177" s="8">
        <f t="shared" si="47"/>
        <v>270</v>
      </c>
      <c r="O177" s="9">
        <f t="shared" si="48"/>
        <v>270</v>
      </c>
      <c r="P177" s="9">
        <f t="shared" si="49"/>
        <v>0</v>
      </c>
      <c r="Q177" s="9">
        <f t="shared" si="50"/>
        <v>0</v>
      </c>
      <c r="R177" s="9">
        <f t="shared" si="51"/>
        <v>0</v>
      </c>
    </row>
    <row r="178" spans="1:18">
      <c r="A178" s="11">
        <v>39</v>
      </c>
      <c r="B178" s="9" t="s">
        <v>113</v>
      </c>
      <c r="C178" s="11">
        <v>2012</v>
      </c>
      <c r="D178" s="9" t="s">
        <v>13</v>
      </c>
      <c r="E178" s="22">
        <f t="shared" si="46"/>
        <v>179.75</v>
      </c>
      <c r="F178" s="12">
        <v>719</v>
      </c>
      <c r="G178" s="11">
        <f t="shared" si="52"/>
        <v>179.75</v>
      </c>
      <c r="H178" s="11"/>
      <c r="I178" s="11">
        <v>0</v>
      </c>
      <c r="J178" s="11">
        <v>0</v>
      </c>
      <c r="K178" s="11">
        <v>0</v>
      </c>
      <c r="L178" s="11"/>
      <c r="M178" s="11"/>
      <c r="N178" s="8">
        <f t="shared" si="47"/>
        <v>179.75</v>
      </c>
      <c r="O178" s="9">
        <f t="shared" si="48"/>
        <v>179.75</v>
      </c>
      <c r="P178" s="9">
        <f t="shared" si="49"/>
        <v>0</v>
      </c>
      <c r="Q178" s="9">
        <f t="shared" si="50"/>
        <v>0</v>
      </c>
      <c r="R178" s="9">
        <f t="shared" si="51"/>
        <v>0</v>
      </c>
    </row>
    <row r="179" spans="1:18">
      <c r="A179" s="11">
        <v>40</v>
      </c>
      <c r="B179" s="9" t="s">
        <v>120</v>
      </c>
      <c r="C179" s="11">
        <v>2012</v>
      </c>
      <c r="D179" s="9" t="s">
        <v>13</v>
      </c>
      <c r="E179" s="22">
        <f t="shared" si="46"/>
        <v>148.25</v>
      </c>
      <c r="F179" s="12">
        <v>593</v>
      </c>
      <c r="G179" s="11">
        <f t="shared" si="52"/>
        <v>148.25</v>
      </c>
      <c r="H179" s="11"/>
      <c r="I179" s="11">
        <v>0</v>
      </c>
      <c r="J179" s="11">
        <v>0</v>
      </c>
      <c r="K179" s="11">
        <v>0</v>
      </c>
      <c r="L179" s="11"/>
      <c r="M179" s="11"/>
      <c r="N179" s="8">
        <f t="shared" si="47"/>
        <v>148.25</v>
      </c>
      <c r="O179" s="9">
        <f t="shared" si="48"/>
        <v>148.25</v>
      </c>
      <c r="P179" s="9">
        <f t="shared" si="49"/>
        <v>0</v>
      </c>
      <c r="Q179" s="9">
        <f t="shared" si="50"/>
        <v>0</v>
      </c>
      <c r="R179" s="9">
        <f t="shared" si="51"/>
        <v>0</v>
      </c>
    </row>
    <row r="180" spans="1:18">
      <c r="A180" s="11">
        <v>41</v>
      </c>
      <c r="B180" s="9" t="s">
        <v>121</v>
      </c>
      <c r="C180" s="11">
        <v>2012</v>
      </c>
      <c r="D180" s="9" t="s">
        <v>13</v>
      </c>
      <c r="E180" s="22">
        <f t="shared" si="46"/>
        <v>146</v>
      </c>
      <c r="F180" s="12">
        <v>584</v>
      </c>
      <c r="G180" s="11">
        <f t="shared" si="52"/>
        <v>146</v>
      </c>
      <c r="H180" s="11"/>
      <c r="I180" s="11">
        <v>0</v>
      </c>
      <c r="J180" s="11">
        <v>0</v>
      </c>
      <c r="K180" s="11">
        <v>0</v>
      </c>
      <c r="L180" s="11"/>
      <c r="M180" s="11"/>
      <c r="N180" s="8">
        <f t="shared" si="47"/>
        <v>146</v>
      </c>
      <c r="O180" s="9">
        <f t="shared" si="48"/>
        <v>146</v>
      </c>
      <c r="P180" s="9">
        <f t="shared" si="49"/>
        <v>0</v>
      </c>
      <c r="Q180" s="9">
        <f t="shared" si="50"/>
        <v>0</v>
      </c>
      <c r="R180" s="9">
        <f t="shared" si="51"/>
        <v>0</v>
      </c>
    </row>
    <row r="181" spans="1:18">
      <c r="A181" s="11">
        <v>42</v>
      </c>
      <c r="B181" s="9" t="s">
        <v>123</v>
      </c>
      <c r="C181" s="11">
        <v>2012</v>
      </c>
      <c r="D181" s="9" t="s">
        <v>13</v>
      </c>
      <c r="E181" s="22">
        <f t="shared" si="46"/>
        <v>143.75</v>
      </c>
      <c r="F181" s="12">
        <v>575</v>
      </c>
      <c r="G181" s="11">
        <f t="shared" si="52"/>
        <v>143.75</v>
      </c>
      <c r="H181" s="11"/>
      <c r="I181" s="11">
        <v>0</v>
      </c>
      <c r="J181" s="11">
        <v>0</v>
      </c>
      <c r="K181" s="11">
        <v>0</v>
      </c>
      <c r="L181" s="11"/>
      <c r="M181" s="11"/>
      <c r="N181" s="8">
        <f t="shared" si="47"/>
        <v>143.75</v>
      </c>
      <c r="O181" s="9">
        <f t="shared" si="48"/>
        <v>143.75</v>
      </c>
      <c r="P181" s="9">
        <f t="shared" si="49"/>
        <v>0</v>
      </c>
      <c r="Q181" s="9">
        <f t="shared" si="50"/>
        <v>0</v>
      </c>
      <c r="R181" s="9">
        <f t="shared" si="51"/>
        <v>0</v>
      </c>
    </row>
    <row r="182" spans="1:18">
      <c r="A182" s="11">
        <v>43</v>
      </c>
      <c r="B182" s="9" t="s">
        <v>124</v>
      </c>
      <c r="C182" s="11">
        <v>2012</v>
      </c>
      <c r="D182" s="9" t="s">
        <v>52</v>
      </c>
      <c r="E182" s="22">
        <f t="shared" si="46"/>
        <v>132.5</v>
      </c>
      <c r="F182" s="12">
        <v>530</v>
      </c>
      <c r="G182" s="11">
        <f t="shared" si="52"/>
        <v>132.5</v>
      </c>
      <c r="H182" s="11"/>
      <c r="I182" s="11">
        <v>0</v>
      </c>
      <c r="J182" s="11">
        <v>0</v>
      </c>
      <c r="K182" s="11">
        <v>0</v>
      </c>
      <c r="L182" s="11"/>
      <c r="M182" s="11"/>
      <c r="N182" s="8">
        <f t="shared" si="47"/>
        <v>132.5</v>
      </c>
      <c r="O182" s="9">
        <f t="shared" si="48"/>
        <v>132.5</v>
      </c>
      <c r="P182" s="9">
        <f t="shared" si="49"/>
        <v>0</v>
      </c>
      <c r="Q182" s="9">
        <f t="shared" si="50"/>
        <v>0</v>
      </c>
      <c r="R182" s="9">
        <f t="shared" si="51"/>
        <v>0</v>
      </c>
    </row>
    <row r="183" spans="1:18">
      <c r="A183" s="11">
        <v>44</v>
      </c>
      <c r="B183" s="9" t="s">
        <v>125</v>
      </c>
      <c r="C183" s="11">
        <v>2012</v>
      </c>
      <c r="D183" s="9" t="s">
        <v>13</v>
      </c>
      <c r="E183" s="22">
        <f t="shared" si="46"/>
        <v>132</v>
      </c>
      <c r="F183" s="12">
        <v>528</v>
      </c>
      <c r="G183" s="11">
        <f t="shared" si="52"/>
        <v>132</v>
      </c>
      <c r="H183" s="11"/>
      <c r="I183" s="11">
        <v>0</v>
      </c>
      <c r="J183" s="11">
        <v>0</v>
      </c>
      <c r="K183" s="11">
        <v>0</v>
      </c>
      <c r="L183" s="11"/>
      <c r="M183" s="11"/>
      <c r="N183" s="8">
        <f t="shared" si="47"/>
        <v>132</v>
      </c>
      <c r="O183" s="9">
        <f t="shared" si="48"/>
        <v>132</v>
      </c>
      <c r="P183" s="9">
        <f t="shared" si="49"/>
        <v>0</v>
      </c>
      <c r="Q183" s="9">
        <f t="shared" si="50"/>
        <v>0</v>
      </c>
      <c r="R183" s="9">
        <f t="shared" si="51"/>
        <v>0</v>
      </c>
    </row>
    <row r="184" spans="1:18">
      <c r="A184" s="11">
        <v>45</v>
      </c>
      <c r="B184" s="9" t="s">
        <v>126</v>
      </c>
      <c r="C184" s="11">
        <v>2012</v>
      </c>
      <c r="D184" s="9" t="s">
        <v>13</v>
      </c>
      <c r="E184" s="22">
        <f t="shared" si="46"/>
        <v>128</v>
      </c>
      <c r="F184" s="12">
        <v>512</v>
      </c>
      <c r="G184" s="11">
        <f t="shared" si="52"/>
        <v>128</v>
      </c>
      <c r="H184" s="11"/>
      <c r="I184" s="11">
        <v>0</v>
      </c>
      <c r="J184" s="11">
        <v>0</v>
      </c>
      <c r="K184" s="11">
        <v>0</v>
      </c>
      <c r="L184" s="11"/>
      <c r="M184" s="11"/>
      <c r="N184" s="8">
        <f t="shared" si="47"/>
        <v>128</v>
      </c>
      <c r="O184" s="9">
        <f t="shared" si="48"/>
        <v>128</v>
      </c>
      <c r="P184" s="9">
        <f t="shared" si="49"/>
        <v>0</v>
      </c>
      <c r="Q184" s="9">
        <f t="shared" si="50"/>
        <v>0</v>
      </c>
      <c r="R184" s="9">
        <f t="shared" si="51"/>
        <v>0</v>
      </c>
    </row>
    <row r="185" spans="1:18">
      <c r="A185" s="11">
        <v>46</v>
      </c>
      <c r="B185" s="9" t="s">
        <v>127</v>
      </c>
      <c r="C185" s="11">
        <v>2012</v>
      </c>
      <c r="D185" s="9" t="s">
        <v>13</v>
      </c>
      <c r="E185" s="22">
        <f t="shared" si="46"/>
        <v>121</v>
      </c>
      <c r="F185" s="12">
        <v>484</v>
      </c>
      <c r="G185" s="11">
        <f t="shared" si="52"/>
        <v>121</v>
      </c>
      <c r="H185" s="11"/>
      <c r="I185" s="11">
        <v>0</v>
      </c>
      <c r="J185" s="11">
        <v>0</v>
      </c>
      <c r="K185" s="11">
        <v>0</v>
      </c>
      <c r="L185" s="11"/>
      <c r="M185" s="11"/>
      <c r="N185" s="8">
        <f t="shared" si="47"/>
        <v>121</v>
      </c>
      <c r="O185" s="9">
        <f t="shared" si="48"/>
        <v>121</v>
      </c>
      <c r="P185" s="9">
        <f t="shared" si="49"/>
        <v>0</v>
      </c>
      <c r="Q185" s="9">
        <f t="shared" si="50"/>
        <v>0</v>
      </c>
      <c r="R185" s="9">
        <f t="shared" si="51"/>
        <v>0</v>
      </c>
    </row>
    <row r="186" spans="1:18">
      <c r="A186" s="11">
        <v>47</v>
      </c>
      <c r="B186" s="9" t="s">
        <v>128</v>
      </c>
      <c r="C186" s="11">
        <v>2012</v>
      </c>
      <c r="D186" s="9" t="s">
        <v>13</v>
      </c>
      <c r="E186" s="22">
        <f t="shared" si="46"/>
        <v>103.25</v>
      </c>
      <c r="F186" s="12">
        <v>413</v>
      </c>
      <c r="G186" s="11">
        <f t="shared" si="52"/>
        <v>103.25</v>
      </c>
      <c r="H186" s="11"/>
      <c r="I186" s="11">
        <v>0</v>
      </c>
      <c r="J186" s="11">
        <v>0</v>
      </c>
      <c r="K186" s="11">
        <v>0</v>
      </c>
      <c r="L186" s="11"/>
      <c r="M186" s="11"/>
      <c r="N186" s="8">
        <f t="shared" si="47"/>
        <v>103.25</v>
      </c>
      <c r="O186" s="9">
        <f t="shared" si="48"/>
        <v>103.25</v>
      </c>
      <c r="P186" s="9">
        <f t="shared" si="49"/>
        <v>0</v>
      </c>
      <c r="Q186" s="9">
        <f t="shared" si="50"/>
        <v>0</v>
      </c>
      <c r="R186" s="9">
        <f t="shared" si="51"/>
        <v>0</v>
      </c>
    </row>
    <row r="187" spans="1:18">
      <c r="A187" s="11">
        <v>48</v>
      </c>
      <c r="B187" s="9" t="s">
        <v>129</v>
      </c>
      <c r="C187" s="11">
        <v>2012</v>
      </c>
      <c r="D187" s="9" t="s">
        <v>8</v>
      </c>
      <c r="E187" s="22">
        <f t="shared" si="46"/>
        <v>71</v>
      </c>
      <c r="F187" s="12">
        <v>284</v>
      </c>
      <c r="G187" s="11">
        <f t="shared" si="52"/>
        <v>71</v>
      </c>
      <c r="H187" s="11"/>
      <c r="I187" s="11">
        <v>0</v>
      </c>
      <c r="J187" s="11">
        <v>0</v>
      </c>
      <c r="K187" s="11">
        <v>0</v>
      </c>
      <c r="L187" s="11"/>
      <c r="M187" s="11"/>
      <c r="N187" s="8">
        <f t="shared" si="47"/>
        <v>71</v>
      </c>
      <c r="O187" s="9">
        <f t="shared" si="48"/>
        <v>71</v>
      </c>
      <c r="P187" s="9">
        <f t="shared" si="49"/>
        <v>0</v>
      </c>
      <c r="Q187" s="9">
        <f t="shared" si="50"/>
        <v>0</v>
      </c>
      <c r="R187" s="9">
        <f t="shared" si="51"/>
        <v>0</v>
      </c>
    </row>
    <row r="188" spans="1:18">
      <c r="A188" s="11">
        <v>49</v>
      </c>
      <c r="B188" s="9" t="s">
        <v>130</v>
      </c>
      <c r="C188" s="11">
        <v>2012</v>
      </c>
      <c r="D188" s="9" t="s">
        <v>52</v>
      </c>
      <c r="E188" s="22">
        <f t="shared" si="46"/>
        <v>61</v>
      </c>
      <c r="F188" s="12">
        <v>244</v>
      </c>
      <c r="G188" s="11">
        <f t="shared" si="52"/>
        <v>61</v>
      </c>
      <c r="H188" s="11"/>
      <c r="I188" s="11">
        <v>0</v>
      </c>
      <c r="J188" s="11">
        <v>0</v>
      </c>
      <c r="K188" s="11">
        <v>0</v>
      </c>
      <c r="L188" s="11"/>
      <c r="M188" s="11"/>
      <c r="N188" s="8">
        <f t="shared" si="47"/>
        <v>61</v>
      </c>
      <c r="O188" s="9">
        <f t="shared" si="48"/>
        <v>61</v>
      </c>
      <c r="P188" s="9">
        <f t="shared" si="49"/>
        <v>0</v>
      </c>
      <c r="Q188" s="9">
        <f t="shared" si="50"/>
        <v>0</v>
      </c>
      <c r="R188" s="9">
        <f t="shared" si="51"/>
        <v>0</v>
      </c>
    </row>
    <row r="189" spans="1:18">
      <c r="A189" s="11"/>
      <c r="B189" s="9"/>
      <c r="C189" s="11"/>
      <c r="D189" s="9"/>
      <c r="E189" s="22">
        <f t="shared" si="46"/>
        <v>0</v>
      </c>
      <c r="F189" s="12"/>
      <c r="G189" s="11"/>
      <c r="H189" s="11"/>
      <c r="I189" s="11"/>
      <c r="J189" s="11"/>
      <c r="K189" s="11"/>
      <c r="L189" s="11"/>
      <c r="M189" s="11"/>
      <c r="N189" s="8"/>
      <c r="O189" s="9"/>
      <c r="P189" s="9"/>
      <c r="Q189" s="9"/>
      <c r="R189" s="9"/>
    </row>
    <row r="190" spans="1:18">
      <c r="A190" s="11"/>
      <c r="B190" s="7" t="s">
        <v>131</v>
      </c>
      <c r="C190" s="11"/>
      <c r="D190" s="9"/>
      <c r="E190" s="22">
        <f t="shared" si="37"/>
        <v>0</v>
      </c>
      <c r="F190" s="12"/>
      <c r="G190" s="11"/>
      <c r="H190" s="11"/>
      <c r="I190" s="11"/>
      <c r="J190" s="11"/>
      <c r="K190" s="11"/>
      <c r="L190" s="11"/>
      <c r="M190" s="11"/>
      <c r="N190" s="8"/>
      <c r="O190" s="9"/>
      <c r="P190" s="9"/>
      <c r="Q190" s="9"/>
      <c r="R190" s="9"/>
    </row>
    <row r="191" spans="1:18">
      <c r="A191" s="11">
        <v>1</v>
      </c>
      <c r="B191" s="9" t="s">
        <v>133</v>
      </c>
      <c r="C191" s="11">
        <v>2008</v>
      </c>
      <c r="D191" s="9" t="s">
        <v>134</v>
      </c>
      <c r="E191" s="22">
        <f t="shared" ref="E191:E222" si="53">SUM(G191:M191)</f>
        <v>3272.5</v>
      </c>
      <c r="F191" s="12">
        <v>1686</v>
      </c>
      <c r="G191" s="11">
        <f t="shared" ref="G191:G197" si="54">F191/4</f>
        <v>421.5</v>
      </c>
      <c r="H191" s="11">
        <v>531</v>
      </c>
      <c r="I191" s="11">
        <v>606</v>
      </c>
      <c r="J191" s="11">
        <v>523</v>
      </c>
      <c r="K191" s="11">
        <v>577</v>
      </c>
      <c r="L191" s="11"/>
      <c r="M191" s="11">
        <v>614</v>
      </c>
      <c r="N191" s="8">
        <f t="shared" ref="N191:N222" si="55">SUM(O191:R191)</f>
        <v>2328</v>
      </c>
      <c r="O191" s="9">
        <f t="shared" ref="O191:O222" si="56">LARGE(G191:M191,1)</f>
        <v>614</v>
      </c>
      <c r="P191" s="9">
        <f t="shared" ref="P191:P222" si="57">LARGE(G191:M191,2)</f>
        <v>606</v>
      </c>
      <c r="Q191" s="9">
        <f t="shared" ref="Q191:Q222" si="58">LARGE(G191:M191,3)</f>
        <v>577</v>
      </c>
      <c r="R191" s="9">
        <f t="shared" ref="R191:R222" si="59">LARGE(G191:M191,4)</f>
        <v>531</v>
      </c>
    </row>
    <row r="192" spans="1:18">
      <c r="A192" s="11">
        <v>2</v>
      </c>
      <c r="B192" s="9" t="s">
        <v>139</v>
      </c>
      <c r="C192" s="11">
        <v>2008</v>
      </c>
      <c r="D192" s="9" t="s">
        <v>27</v>
      </c>
      <c r="E192" s="22">
        <f t="shared" si="53"/>
        <v>2627.75</v>
      </c>
      <c r="F192" s="12">
        <v>1503</v>
      </c>
      <c r="G192" s="11">
        <f t="shared" si="54"/>
        <v>375.75</v>
      </c>
      <c r="H192" s="11">
        <v>0</v>
      </c>
      <c r="I192" s="11">
        <v>573</v>
      </c>
      <c r="J192" s="11">
        <v>528</v>
      </c>
      <c r="K192" s="11">
        <v>570</v>
      </c>
      <c r="L192" s="11"/>
      <c r="M192" s="11">
        <v>581</v>
      </c>
      <c r="N192" s="8">
        <f t="shared" si="55"/>
        <v>2252</v>
      </c>
      <c r="O192" s="9">
        <f t="shared" si="56"/>
        <v>581</v>
      </c>
      <c r="P192" s="9">
        <f t="shared" si="57"/>
        <v>573</v>
      </c>
      <c r="Q192" s="9">
        <f t="shared" si="58"/>
        <v>570</v>
      </c>
      <c r="R192" s="9">
        <f t="shared" si="59"/>
        <v>528</v>
      </c>
    </row>
    <row r="193" spans="1:18">
      <c r="A193" s="11">
        <v>3</v>
      </c>
      <c r="B193" s="9" t="s">
        <v>136</v>
      </c>
      <c r="C193" s="11">
        <v>2008</v>
      </c>
      <c r="D193" s="9" t="s">
        <v>13</v>
      </c>
      <c r="E193" s="22">
        <f t="shared" si="53"/>
        <v>3391.5</v>
      </c>
      <c r="F193" s="12">
        <v>1566</v>
      </c>
      <c r="G193" s="11">
        <f t="shared" si="54"/>
        <v>391.5</v>
      </c>
      <c r="H193" s="11">
        <v>475</v>
      </c>
      <c r="I193" s="11">
        <v>544</v>
      </c>
      <c r="J193" s="11">
        <v>479</v>
      </c>
      <c r="K193" s="11">
        <v>506</v>
      </c>
      <c r="L193" s="11">
        <v>483</v>
      </c>
      <c r="M193" s="11">
        <v>513</v>
      </c>
      <c r="N193" s="8">
        <f t="shared" si="55"/>
        <v>2046</v>
      </c>
      <c r="O193" s="9">
        <f t="shared" si="56"/>
        <v>544</v>
      </c>
      <c r="P193" s="9">
        <f t="shared" si="57"/>
        <v>513</v>
      </c>
      <c r="Q193" s="9">
        <f t="shared" si="58"/>
        <v>506</v>
      </c>
      <c r="R193" s="9">
        <f t="shared" si="59"/>
        <v>483</v>
      </c>
    </row>
    <row r="194" spans="1:18">
      <c r="A194" s="11">
        <v>4</v>
      </c>
      <c r="B194" s="9" t="s">
        <v>140</v>
      </c>
      <c r="C194" s="11">
        <v>2008</v>
      </c>
      <c r="D194" s="9" t="s">
        <v>11</v>
      </c>
      <c r="E194" s="22">
        <f t="shared" si="53"/>
        <v>2808</v>
      </c>
      <c r="F194" s="12">
        <v>1500</v>
      </c>
      <c r="G194" s="11">
        <f t="shared" si="54"/>
        <v>375</v>
      </c>
      <c r="H194" s="11">
        <v>434</v>
      </c>
      <c r="I194" s="11">
        <v>493</v>
      </c>
      <c r="J194" s="11">
        <v>526</v>
      </c>
      <c r="K194" s="11">
        <v>450</v>
      </c>
      <c r="L194" s="11">
        <v>530</v>
      </c>
      <c r="M194" s="11"/>
      <c r="N194" s="8">
        <f t="shared" si="55"/>
        <v>1999</v>
      </c>
      <c r="O194" s="9">
        <f t="shared" si="56"/>
        <v>530</v>
      </c>
      <c r="P194" s="9">
        <f t="shared" si="57"/>
        <v>526</v>
      </c>
      <c r="Q194" s="9">
        <f t="shared" si="58"/>
        <v>493</v>
      </c>
      <c r="R194" s="9">
        <f t="shared" si="59"/>
        <v>450</v>
      </c>
    </row>
    <row r="195" spans="1:18">
      <c r="A195" s="11">
        <v>5</v>
      </c>
      <c r="B195" s="9" t="s">
        <v>141</v>
      </c>
      <c r="C195" s="11">
        <v>2008</v>
      </c>
      <c r="D195" s="9" t="s">
        <v>13</v>
      </c>
      <c r="E195" s="22">
        <f t="shared" si="53"/>
        <v>3125.25</v>
      </c>
      <c r="F195" s="12">
        <v>1497</v>
      </c>
      <c r="G195" s="11">
        <f t="shared" si="54"/>
        <v>374.25</v>
      </c>
      <c r="H195" s="11">
        <v>438</v>
      </c>
      <c r="I195" s="11">
        <v>520</v>
      </c>
      <c r="J195" s="11">
        <v>478</v>
      </c>
      <c r="K195" s="11">
        <v>409</v>
      </c>
      <c r="L195" s="11">
        <v>451</v>
      </c>
      <c r="M195" s="11">
        <v>455</v>
      </c>
      <c r="N195" s="8">
        <f t="shared" si="55"/>
        <v>1904</v>
      </c>
      <c r="O195" s="9">
        <f t="shared" si="56"/>
        <v>520</v>
      </c>
      <c r="P195" s="9">
        <f t="shared" si="57"/>
        <v>478</v>
      </c>
      <c r="Q195" s="9">
        <f t="shared" si="58"/>
        <v>455</v>
      </c>
      <c r="R195" s="9">
        <f t="shared" si="59"/>
        <v>451</v>
      </c>
    </row>
    <row r="196" spans="1:18">
      <c r="A196" s="11">
        <v>6</v>
      </c>
      <c r="B196" s="9" t="s">
        <v>147</v>
      </c>
      <c r="C196" s="11">
        <v>2008</v>
      </c>
      <c r="D196" s="9" t="s">
        <v>13</v>
      </c>
      <c r="E196" s="22">
        <f t="shared" si="53"/>
        <v>3123.75</v>
      </c>
      <c r="F196" s="12">
        <v>1355</v>
      </c>
      <c r="G196" s="11">
        <f t="shared" si="54"/>
        <v>338.75</v>
      </c>
      <c r="H196" s="11">
        <v>444</v>
      </c>
      <c r="I196" s="11">
        <v>534</v>
      </c>
      <c r="J196" s="11">
        <v>452</v>
      </c>
      <c r="K196" s="11">
        <v>437</v>
      </c>
      <c r="L196" s="11">
        <v>465</v>
      </c>
      <c r="M196" s="11">
        <v>453</v>
      </c>
      <c r="N196" s="8">
        <f t="shared" si="55"/>
        <v>1904</v>
      </c>
      <c r="O196" s="9">
        <f t="shared" si="56"/>
        <v>534</v>
      </c>
      <c r="P196" s="9">
        <f t="shared" si="57"/>
        <v>465</v>
      </c>
      <c r="Q196" s="9">
        <f t="shared" si="58"/>
        <v>453</v>
      </c>
      <c r="R196" s="9">
        <f t="shared" si="59"/>
        <v>452</v>
      </c>
    </row>
    <row r="197" spans="1:18">
      <c r="A197" s="11">
        <v>7</v>
      </c>
      <c r="B197" s="9" t="s">
        <v>135</v>
      </c>
      <c r="C197" s="11">
        <v>2008</v>
      </c>
      <c r="D197" s="9" t="s">
        <v>13</v>
      </c>
      <c r="E197" s="22">
        <f t="shared" si="53"/>
        <v>2706</v>
      </c>
      <c r="F197" s="12">
        <v>1584</v>
      </c>
      <c r="G197" s="11">
        <f t="shared" si="54"/>
        <v>396</v>
      </c>
      <c r="H197" s="11">
        <v>420</v>
      </c>
      <c r="I197" s="11">
        <v>0</v>
      </c>
      <c r="J197" s="11">
        <v>472</v>
      </c>
      <c r="K197" s="11">
        <v>444</v>
      </c>
      <c r="L197" s="11">
        <v>464</v>
      </c>
      <c r="M197" s="11">
        <v>510</v>
      </c>
      <c r="N197" s="8">
        <f t="shared" si="55"/>
        <v>1890</v>
      </c>
      <c r="O197" s="9">
        <f t="shared" si="56"/>
        <v>510</v>
      </c>
      <c r="P197" s="9">
        <f t="shared" si="57"/>
        <v>472</v>
      </c>
      <c r="Q197" s="9">
        <f t="shared" si="58"/>
        <v>464</v>
      </c>
      <c r="R197" s="9">
        <f t="shared" si="59"/>
        <v>444</v>
      </c>
    </row>
    <row r="198" spans="1:18">
      <c r="A198" s="11">
        <v>8</v>
      </c>
      <c r="B198" s="9" t="s">
        <v>259</v>
      </c>
      <c r="C198" s="11">
        <v>2008</v>
      </c>
      <c r="D198" s="9" t="s">
        <v>13</v>
      </c>
      <c r="E198" s="22">
        <f t="shared" si="53"/>
        <v>2711</v>
      </c>
      <c r="F198" s="12"/>
      <c r="G198" s="11">
        <v>0</v>
      </c>
      <c r="H198" s="11">
        <v>461</v>
      </c>
      <c r="I198" s="11">
        <v>458</v>
      </c>
      <c r="J198" s="11">
        <v>439</v>
      </c>
      <c r="K198" s="11">
        <v>398</v>
      </c>
      <c r="L198" s="11">
        <v>461</v>
      </c>
      <c r="M198" s="11">
        <v>494</v>
      </c>
      <c r="N198" s="8">
        <f t="shared" si="55"/>
        <v>1874</v>
      </c>
      <c r="O198" s="9">
        <f t="shared" si="56"/>
        <v>494</v>
      </c>
      <c r="P198" s="9">
        <f t="shared" si="57"/>
        <v>461</v>
      </c>
      <c r="Q198" s="9">
        <f t="shared" si="58"/>
        <v>461</v>
      </c>
      <c r="R198" s="9">
        <f t="shared" si="59"/>
        <v>458</v>
      </c>
    </row>
    <row r="199" spans="1:18">
      <c r="A199" s="11">
        <v>9</v>
      </c>
      <c r="B199" s="9" t="s">
        <v>137</v>
      </c>
      <c r="C199" s="11">
        <v>2008</v>
      </c>
      <c r="D199" s="9" t="s">
        <v>134</v>
      </c>
      <c r="E199" s="22">
        <f t="shared" si="53"/>
        <v>2260</v>
      </c>
      <c r="F199" s="12">
        <v>1548</v>
      </c>
      <c r="G199" s="11">
        <f t="shared" ref="G199:G221" si="60">F199/4</f>
        <v>387</v>
      </c>
      <c r="H199" s="11">
        <v>429</v>
      </c>
      <c r="I199" s="11">
        <v>534</v>
      </c>
      <c r="J199" s="11">
        <v>0</v>
      </c>
      <c r="K199" s="11">
        <v>420</v>
      </c>
      <c r="L199" s="11"/>
      <c r="M199" s="11">
        <v>490</v>
      </c>
      <c r="N199" s="8">
        <f t="shared" si="55"/>
        <v>1873</v>
      </c>
      <c r="O199" s="9">
        <f t="shared" si="56"/>
        <v>534</v>
      </c>
      <c r="P199" s="9">
        <f t="shared" si="57"/>
        <v>490</v>
      </c>
      <c r="Q199" s="9">
        <f t="shared" si="58"/>
        <v>429</v>
      </c>
      <c r="R199" s="9">
        <f t="shared" si="59"/>
        <v>420</v>
      </c>
    </row>
    <row r="200" spans="1:18">
      <c r="A200" s="11">
        <v>10</v>
      </c>
      <c r="B200" s="9" t="s">
        <v>145</v>
      </c>
      <c r="C200" s="11">
        <v>2008</v>
      </c>
      <c r="D200" s="9" t="s">
        <v>143</v>
      </c>
      <c r="E200" s="22">
        <f t="shared" si="53"/>
        <v>2956.75</v>
      </c>
      <c r="F200" s="12">
        <v>1447</v>
      </c>
      <c r="G200" s="11">
        <f t="shared" si="60"/>
        <v>361.75</v>
      </c>
      <c r="H200" s="11">
        <v>375</v>
      </c>
      <c r="I200" s="11">
        <v>496</v>
      </c>
      <c r="J200" s="11">
        <v>425</v>
      </c>
      <c r="K200" s="11">
        <v>439</v>
      </c>
      <c r="L200" s="11">
        <v>373</v>
      </c>
      <c r="M200" s="11">
        <v>487</v>
      </c>
      <c r="N200" s="8">
        <f t="shared" si="55"/>
        <v>1847</v>
      </c>
      <c r="O200" s="9">
        <f t="shared" si="56"/>
        <v>496</v>
      </c>
      <c r="P200" s="9">
        <f t="shared" si="57"/>
        <v>487</v>
      </c>
      <c r="Q200" s="9">
        <f t="shared" si="58"/>
        <v>439</v>
      </c>
      <c r="R200" s="9">
        <f t="shared" si="59"/>
        <v>425</v>
      </c>
    </row>
    <row r="201" spans="1:18">
      <c r="A201" s="11">
        <v>11</v>
      </c>
      <c r="B201" s="9" t="s">
        <v>138</v>
      </c>
      <c r="C201" s="11">
        <v>2008</v>
      </c>
      <c r="D201" s="9" t="s">
        <v>13</v>
      </c>
      <c r="E201" s="22">
        <f t="shared" si="53"/>
        <v>2642.5</v>
      </c>
      <c r="F201" s="12">
        <v>1506</v>
      </c>
      <c r="G201" s="11">
        <f t="shared" si="60"/>
        <v>376.5</v>
      </c>
      <c r="H201" s="11">
        <v>439</v>
      </c>
      <c r="I201" s="11">
        <v>450</v>
      </c>
      <c r="J201" s="11">
        <v>0</v>
      </c>
      <c r="K201" s="11">
        <v>426</v>
      </c>
      <c r="L201" s="11">
        <v>476</v>
      </c>
      <c r="M201" s="11">
        <v>475</v>
      </c>
      <c r="N201" s="8">
        <f t="shared" si="55"/>
        <v>1840</v>
      </c>
      <c r="O201" s="9">
        <f t="shared" si="56"/>
        <v>476</v>
      </c>
      <c r="P201" s="9">
        <f t="shared" si="57"/>
        <v>475</v>
      </c>
      <c r="Q201" s="9">
        <f t="shared" si="58"/>
        <v>450</v>
      </c>
      <c r="R201" s="9">
        <f t="shared" si="59"/>
        <v>439</v>
      </c>
    </row>
    <row r="202" spans="1:18">
      <c r="A202" s="11">
        <v>12</v>
      </c>
      <c r="B202" s="9" t="s">
        <v>142</v>
      </c>
      <c r="C202" s="11">
        <v>2008</v>
      </c>
      <c r="D202" s="9" t="s">
        <v>143</v>
      </c>
      <c r="E202" s="22">
        <f t="shared" si="53"/>
        <v>2991</v>
      </c>
      <c r="F202" s="12">
        <v>1488</v>
      </c>
      <c r="G202" s="11">
        <f t="shared" si="60"/>
        <v>372</v>
      </c>
      <c r="H202" s="11">
        <v>458</v>
      </c>
      <c r="I202" s="11">
        <v>444</v>
      </c>
      <c r="J202" s="11">
        <v>376</v>
      </c>
      <c r="K202" s="11">
        <v>438</v>
      </c>
      <c r="L202" s="11">
        <v>439</v>
      </c>
      <c r="M202" s="11">
        <v>464</v>
      </c>
      <c r="N202" s="8">
        <f t="shared" si="55"/>
        <v>1805</v>
      </c>
      <c r="O202" s="9">
        <f t="shared" si="56"/>
        <v>464</v>
      </c>
      <c r="P202" s="9">
        <f t="shared" si="57"/>
        <v>458</v>
      </c>
      <c r="Q202" s="9">
        <f t="shared" si="58"/>
        <v>444</v>
      </c>
      <c r="R202" s="9">
        <f t="shared" si="59"/>
        <v>439</v>
      </c>
    </row>
    <row r="203" spans="1:18">
      <c r="A203" s="11">
        <v>13</v>
      </c>
      <c r="B203" s="9" t="s">
        <v>144</v>
      </c>
      <c r="C203" s="11">
        <v>2008</v>
      </c>
      <c r="D203" s="9" t="s">
        <v>24</v>
      </c>
      <c r="E203" s="22">
        <f t="shared" si="53"/>
        <v>2894.75</v>
      </c>
      <c r="F203" s="12">
        <v>1467</v>
      </c>
      <c r="G203" s="11">
        <f t="shared" si="60"/>
        <v>366.75</v>
      </c>
      <c r="H203" s="11">
        <v>395</v>
      </c>
      <c r="I203" s="11">
        <v>447</v>
      </c>
      <c r="J203" s="11">
        <v>393</v>
      </c>
      <c r="K203" s="11">
        <v>412</v>
      </c>
      <c r="L203" s="11">
        <v>431</v>
      </c>
      <c r="M203" s="11">
        <v>450</v>
      </c>
      <c r="N203" s="8">
        <f t="shared" si="55"/>
        <v>1740</v>
      </c>
      <c r="O203" s="9">
        <f t="shared" si="56"/>
        <v>450</v>
      </c>
      <c r="P203" s="9">
        <f t="shared" si="57"/>
        <v>447</v>
      </c>
      <c r="Q203" s="9">
        <f t="shared" si="58"/>
        <v>431</v>
      </c>
      <c r="R203" s="9">
        <f t="shared" si="59"/>
        <v>412</v>
      </c>
    </row>
    <row r="204" spans="1:18">
      <c r="A204" s="11">
        <v>14</v>
      </c>
      <c r="B204" s="9" t="s">
        <v>157</v>
      </c>
      <c r="C204" s="11">
        <v>2008</v>
      </c>
      <c r="D204" s="9" t="s">
        <v>13</v>
      </c>
      <c r="E204" s="22">
        <f t="shared" si="53"/>
        <v>2438.25</v>
      </c>
      <c r="F204" s="12">
        <v>1261</v>
      </c>
      <c r="G204" s="11">
        <f t="shared" si="60"/>
        <v>315.25</v>
      </c>
      <c r="H204" s="11">
        <v>405</v>
      </c>
      <c r="I204" s="11">
        <v>469</v>
      </c>
      <c r="J204" s="11">
        <v>384</v>
      </c>
      <c r="K204" s="11">
        <v>0</v>
      </c>
      <c r="L204" s="11">
        <v>409</v>
      </c>
      <c r="M204" s="11">
        <v>456</v>
      </c>
      <c r="N204" s="8">
        <f t="shared" si="55"/>
        <v>1739</v>
      </c>
      <c r="O204" s="9">
        <f t="shared" si="56"/>
        <v>469</v>
      </c>
      <c r="P204" s="9">
        <f t="shared" si="57"/>
        <v>456</v>
      </c>
      <c r="Q204" s="9">
        <f t="shared" si="58"/>
        <v>409</v>
      </c>
      <c r="R204" s="9">
        <f t="shared" si="59"/>
        <v>405</v>
      </c>
    </row>
    <row r="205" spans="1:18">
      <c r="A205" s="11">
        <v>15</v>
      </c>
      <c r="B205" s="9" t="s">
        <v>167</v>
      </c>
      <c r="C205" s="11">
        <v>2008</v>
      </c>
      <c r="D205" s="9" t="s">
        <v>24</v>
      </c>
      <c r="E205" s="22">
        <f t="shared" si="53"/>
        <v>2399</v>
      </c>
      <c r="F205" s="12">
        <v>1120</v>
      </c>
      <c r="G205" s="11">
        <f t="shared" si="60"/>
        <v>280</v>
      </c>
      <c r="H205" s="11">
        <v>382</v>
      </c>
      <c r="I205" s="11">
        <v>473</v>
      </c>
      <c r="J205" s="11">
        <v>381</v>
      </c>
      <c r="K205" s="11">
        <v>0</v>
      </c>
      <c r="L205" s="11">
        <v>394</v>
      </c>
      <c r="M205" s="11">
        <v>489</v>
      </c>
      <c r="N205" s="8">
        <f t="shared" si="55"/>
        <v>1738</v>
      </c>
      <c r="O205" s="9">
        <f t="shared" si="56"/>
        <v>489</v>
      </c>
      <c r="P205" s="9">
        <f t="shared" si="57"/>
        <v>473</v>
      </c>
      <c r="Q205" s="9">
        <f t="shared" si="58"/>
        <v>394</v>
      </c>
      <c r="R205" s="9">
        <f t="shared" si="59"/>
        <v>382</v>
      </c>
    </row>
    <row r="206" spans="1:18">
      <c r="A206" s="11">
        <v>16</v>
      </c>
      <c r="B206" s="9" t="s">
        <v>363</v>
      </c>
      <c r="C206" s="11">
        <v>2008</v>
      </c>
      <c r="D206" s="9" t="s">
        <v>268</v>
      </c>
      <c r="E206" s="22">
        <f t="shared" si="53"/>
        <v>1727</v>
      </c>
      <c r="F206" s="12">
        <v>0</v>
      </c>
      <c r="G206" s="11">
        <f t="shared" si="60"/>
        <v>0</v>
      </c>
      <c r="H206" s="11">
        <v>0</v>
      </c>
      <c r="I206" s="11">
        <v>418</v>
      </c>
      <c r="J206" s="11">
        <v>489</v>
      </c>
      <c r="K206" s="11">
        <v>452</v>
      </c>
      <c r="L206" s="11">
        <v>368</v>
      </c>
      <c r="M206" s="11"/>
      <c r="N206" s="8">
        <f t="shared" si="55"/>
        <v>1727</v>
      </c>
      <c r="O206" s="9">
        <f t="shared" si="56"/>
        <v>489</v>
      </c>
      <c r="P206" s="9">
        <f t="shared" si="57"/>
        <v>452</v>
      </c>
      <c r="Q206" s="9">
        <f t="shared" si="58"/>
        <v>418</v>
      </c>
      <c r="R206" s="9">
        <f t="shared" si="59"/>
        <v>368</v>
      </c>
    </row>
    <row r="207" spans="1:18">
      <c r="A207" s="11">
        <v>17</v>
      </c>
      <c r="B207" s="9" t="s">
        <v>461</v>
      </c>
      <c r="C207" s="11">
        <v>2008</v>
      </c>
      <c r="D207" s="9" t="s">
        <v>79</v>
      </c>
      <c r="E207" s="22">
        <f t="shared" si="53"/>
        <v>2814.25</v>
      </c>
      <c r="F207" s="12">
        <v>1381</v>
      </c>
      <c r="G207" s="11">
        <f t="shared" si="60"/>
        <v>345.25</v>
      </c>
      <c r="H207" s="11">
        <v>405</v>
      </c>
      <c r="I207" s="11">
        <v>387</v>
      </c>
      <c r="J207" s="11">
        <v>369</v>
      </c>
      <c r="K207" s="11">
        <v>417</v>
      </c>
      <c r="L207" s="11">
        <v>436</v>
      </c>
      <c r="M207" s="11">
        <v>455</v>
      </c>
      <c r="N207" s="8">
        <f t="shared" si="55"/>
        <v>1713</v>
      </c>
      <c r="O207" s="9">
        <f t="shared" si="56"/>
        <v>455</v>
      </c>
      <c r="P207" s="9">
        <f t="shared" si="57"/>
        <v>436</v>
      </c>
      <c r="Q207" s="9">
        <f t="shared" si="58"/>
        <v>417</v>
      </c>
      <c r="R207" s="9">
        <f t="shared" si="59"/>
        <v>405</v>
      </c>
    </row>
    <row r="208" spans="1:18">
      <c r="A208" s="11">
        <v>18</v>
      </c>
      <c r="B208" s="9" t="s">
        <v>146</v>
      </c>
      <c r="C208" s="11">
        <v>2008</v>
      </c>
      <c r="D208" s="9" t="s">
        <v>13</v>
      </c>
      <c r="E208" s="22">
        <f t="shared" si="53"/>
        <v>2443.25</v>
      </c>
      <c r="F208" s="12">
        <v>1369</v>
      </c>
      <c r="G208" s="11">
        <f t="shared" si="60"/>
        <v>342.25</v>
      </c>
      <c r="H208" s="11">
        <v>397</v>
      </c>
      <c r="I208" s="11">
        <v>446</v>
      </c>
      <c r="J208" s="11">
        <v>394</v>
      </c>
      <c r="K208" s="11">
        <v>0</v>
      </c>
      <c r="L208" s="11">
        <v>404</v>
      </c>
      <c r="M208" s="11">
        <v>460</v>
      </c>
      <c r="N208" s="8">
        <f t="shared" si="55"/>
        <v>1707</v>
      </c>
      <c r="O208" s="9">
        <f t="shared" si="56"/>
        <v>460</v>
      </c>
      <c r="P208" s="9">
        <f t="shared" si="57"/>
        <v>446</v>
      </c>
      <c r="Q208" s="9">
        <f t="shared" si="58"/>
        <v>404</v>
      </c>
      <c r="R208" s="9">
        <f t="shared" si="59"/>
        <v>397</v>
      </c>
    </row>
    <row r="209" spans="1:18">
      <c r="A209" s="11">
        <v>19</v>
      </c>
      <c r="B209" s="9" t="s">
        <v>152</v>
      </c>
      <c r="C209" s="11">
        <v>2008</v>
      </c>
      <c r="D209" s="9" t="s">
        <v>8</v>
      </c>
      <c r="E209" s="22">
        <f t="shared" si="53"/>
        <v>1702.25</v>
      </c>
      <c r="F209" s="12">
        <v>1313</v>
      </c>
      <c r="G209" s="11">
        <f t="shared" si="60"/>
        <v>328.25</v>
      </c>
      <c r="H209" s="11">
        <v>0</v>
      </c>
      <c r="I209" s="11">
        <v>488</v>
      </c>
      <c r="J209" s="11">
        <v>0</v>
      </c>
      <c r="K209" s="11">
        <v>399</v>
      </c>
      <c r="L209" s="11"/>
      <c r="M209" s="11">
        <v>487</v>
      </c>
      <c r="N209" s="8">
        <f t="shared" si="55"/>
        <v>1702.25</v>
      </c>
      <c r="O209" s="9">
        <f t="shared" si="56"/>
        <v>488</v>
      </c>
      <c r="P209" s="9">
        <f t="shared" si="57"/>
        <v>487</v>
      </c>
      <c r="Q209" s="9">
        <f t="shared" si="58"/>
        <v>399</v>
      </c>
      <c r="R209" s="9">
        <f t="shared" si="59"/>
        <v>328.25</v>
      </c>
    </row>
    <row r="210" spans="1:18">
      <c r="A210" s="11">
        <v>20</v>
      </c>
      <c r="B210" s="9" t="s">
        <v>151</v>
      </c>
      <c r="C210" s="11">
        <v>2008</v>
      </c>
      <c r="D210" s="9" t="s">
        <v>13</v>
      </c>
      <c r="E210" s="22">
        <f t="shared" si="53"/>
        <v>2821.75</v>
      </c>
      <c r="F210" s="12">
        <v>1323</v>
      </c>
      <c r="G210" s="11">
        <f t="shared" si="60"/>
        <v>330.75</v>
      </c>
      <c r="H210" s="11">
        <v>402</v>
      </c>
      <c r="I210" s="11">
        <v>427</v>
      </c>
      <c r="J210" s="11">
        <v>413</v>
      </c>
      <c r="K210" s="11">
        <v>414</v>
      </c>
      <c r="L210" s="11">
        <v>436</v>
      </c>
      <c r="M210" s="11">
        <v>399</v>
      </c>
      <c r="N210" s="8">
        <f t="shared" si="55"/>
        <v>1690</v>
      </c>
      <c r="O210" s="9">
        <f t="shared" si="56"/>
        <v>436</v>
      </c>
      <c r="P210" s="9">
        <f t="shared" si="57"/>
        <v>427</v>
      </c>
      <c r="Q210" s="9">
        <f t="shared" si="58"/>
        <v>414</v>
      </c>
      <c r="R210" s="9">
        <f t="shared" si="59"/>
        <v>413</v>
      </c>
    </row>
    <row r="211" spans="1:18">
      <c r="A211" s="11">
        <v>21</v>
      </c>
      <c r="B211" s="9" t="s">
        <v>154</v>
      </c>
      <c r="C211" s="11">
        <v>2008</v>
      </c>
      <c r="D211" s="9" t="s">
        <v>13</v>
      </c>
      <c r="E211" s="22">
        <f t="shared" si="53"/>
        <v>2347.25</v>
      </c>
      <c r="F211" s="12">
        <v>1293</v>
      </c>
      <c r="G211" s="11">
        <f t="shared" si="60"/>
        <v>323.25</v>
      </c>
      <c r="H211" s="11">
        <v>356</v>
      </c>
      <c r="I211" s="11">
        <v>0</v>
      </c>
      <c r="J211" s="11">
        <v>364</v>
      </c>
      <c r="K211" s="11">
        <v>458</v>
      </c>
      <c r="L211" s="11">
        <v>381</v>
      </c>
      <c r="M211" s="11">
        <v>465</v>
      </c>
      <c r="N211" s="8">
        <f t="shared" si="55"/>
        <v>1668</v>
      </c>
      <c r="O211" s="9">
        <f t="shared" si="56"/>
        <v>465</v>
      </c>
      <c r="P211" s="9">
        <f t="shared" si="57"/>
        <v>458</v>
      </c>
      <c r="Q211" s="9">
        <f t="shared" si="58"/>
        <v>381</v>
      </c>
      <c r="R211" s="9">
        <f t="shared" si="59"/>
        <v>364</v>
      </c>
    </row>
    <row r="212" spans="1:18">
      <c r="A212" s="11">
        <v>22</v>
      </c>
      <c r="B212" s="9" t="s">
        <v>169</v>
      </c>
      <c r="C212" s="11">
        <v>2008</v>
      </c>
      <c r="D212" s="9" t="s">
        <v>13</v>
      </c>
      <c r="E212" s="22">
        <f t="shared" si="53"/>
        <v>1915.5</v>
      </c>
      <c r="F212" s="12">
        <v>1094</v>
      </c>
      <c r="G212" s="11">
        <f t="shared" si="60"/>
        <v>273.5</v>
      </c>
      <c r="H212" s="11">
        <v>372</v>
      </c>
      <c r="I212" s="11">
        <v>401</v>
      </c>
      <c r="J212" s="11">
        <v>411</v>
      </c>
      <c r="K212" s="11">
        <v>0</v>
      </c>
      <c r="L212" s="11"/>
      <c r="M212" s="11">
        <v>458</v>
      </c>
      <c r="N212" s="8">
        <f t="shared" si="55"/>
        <v>1642</v>
      </c>
      <c r="O212" s="9">
        <f t="shared" si="56"/>
        <v>458</v>
      </c>
      <c r="P212" s="9">
        <f t="shared" si="57"/>
        <v>411</v>
      </c>
      <c r="Q212" s="9">
        <f t="shared" si="58"/>
        <v>401</v>
      </c>
      <c r="R212" s="9">
        <f t="shared" si="59"/>
        <v>372</v>
      </c>
    </row>
    <row r="213" spans="1:18">
      <c r="A213" s="11">
        <v>23</v>
      </c>
      <c r="B213" s="9" t="s">
        <v>164</v>
      </c>
      <c r="C213" s="11">
        <v>2008</v>
      </c>
      <c r="D213" s="9" t="s">
        <v>13</v>
      </c>
      <c r="E213" s="22">
        <f t="shared" si="53"/>
        <v>1929</v>
      </c>
      <c r="F213" s="12">
        <v>1164</v>
      </c>
      <c r="G213" s="11">
        <f t="shared" si="60"/>
        <v>291</v>
      </c>
      <c r="H213" s="11">
        <v>362</v>
      </c>
      <c r="I213" s="11">
        <v>441</v>
      </c>
      <c r="J213" s="11">
        <v>0</v>
      </c>
      <c r="K213" s="11">
        <v>0</v>
      </c>
      <c r="L213" s="11">
        <v>397</v>
      </c>
      <c r="M213" s="11">
        <v>438</v>
      </c>
      <c r="N213" s="8">
        <f t="shared" si="55"/>
        <v>1638</v>
      </c>
      <c r="O213" s="9">
        <f t="shared" si="56"/>
        <v>441</v>
      </c>
      <c r="P213" s="9">
        <f t="shared" si="57"/>
        <v>438</v>
      </c>
      <c r="Q213" s="9">
        <f t="shared" si="58"/>
        <v>397</v>
      </c>
      <c r="R213" s="9">
        <f t="shared" si="59"/>
        <v>362</v>
      </c>
    </row>
    <row r="214" spans="1:18">
      <c r="A214" s="11">
        <v>24</v>
      </c>
      <c r="B214" s="9" t="s">
        <v>150</v>
      </c>
      <c r="C214" s="11">
        <v>2008</v>
      </c>
      <c r="D214" s="9" t="s">
        <v>13</v>
      </c>
      <c r="E214" s="22">
        <f t="shared" si="53"/>
        <v>2344.5</v>
      </c>
      <c r="F214" s="12">
        <v>1330</v>
      </c>
      <c r="G214" s="11">
        <f t="shared" si="60"/>
        <v>332.5</v>
      </c>
      <c r="H214" s="11">
        <v>391</v>
      </c>
      <c r="I214" s="11">
        <v>0</v>
      </c>
      <c r="J214" s="11">
        <v>404</v>
      </c>
      <c r="K214" s="11">
        <v>378</v>
      </c>
      <c r="L214" s="11">
        <v>382</v>
      </c>
      <c r="M214" s="11">
        <v>457</v>
      </c>
      <c r="N214" s="8">
        <f t="shared" si="55"/>
        <v>1634</v>
      </c>
      <c r="O214" s="9">
        <f t="shared" si="56"/>
        <v>457</v>
      </c>
      <c r="P214" s="9">
        <f t="shared" si="57"/>
        <v>404</v>
      </c>
      <c r="Q214" s="9">
        <f t="shared" si="58"/>
        <v>391</v>
      </c>
      <c r="R214" s="9">
        <f t="shared" si="59"/>
        <v>382</v>
      </c>
    </row>
    <row r="215" spans="1:18">
      <c r="A215" s="11">
        <v>25</v>
      </c>
      <c r="B215" s="9" t="s">
        <v>166</v>
      </c>
      <c r="C215" s="11">
        <v>2008</v>
      </c>
      <c r="D215" s="9" t="s">
        <v>27</v>
      </c>
      <c r="E215" s="22">
        <f t="shared" si="53"/>
        <v>1912.75</v>
      </c>
      <c r="F215" s="12">
        <v>1123</v>
      </c>
      <c r="G215" s="11">
        <f t="shared" si="60"/>
        <v>280.75</v>
      </c>
      <c r="H215" s="11">
        <v>0</v>
      </c>
      <c r="I215" s="11">
        <v>430</v>
      </c>
      <c r="J215" s="11">
        <v>443</v>
      </c>
      <c r="K215" s="11">
        <v>363</v>
      </c>
      <c r="L215" s="11"/>
      <c r="M215" s="11">
        <v>396</v>
      </c>
      <c r="N215" s="8">
        <f t="shared" si="55"/>
        <v>1632</v>
      </c>
      <c r="O215" s="9">
        <f t="shared" si="56"/>
        <v>443</v>
      </c>
      <c r="P215" s="9">
        <f t="shared" si="57"/>
        <v>430</v>
      </c>
      <c r="Q215" s="9">
        <f t="shared" si="58"/>
        <v>396</v>
      </c>
      <c r="R215" s="9">
        <f t="shared" si="59"/>
        <v>363</v>
      </c>
    </row>
    <row r="216" spans="1:18">
      <c r="A216" s="11">
        <v>26</v>
      </c>
      <c r="B216" s="9" t="s">
        <v>158</v>
      </c>
      <c r="C216" s="11">
        <v>2008</v>
      </c>
      <c r="D216" s="9" t="s">
        <v>13</v>
      </c>
      <c r="E216" s="22">
        <f t="shared" si="53"/>
        <v>2595.5</v>
      </c>
      <c r="F216" s="12">
        <v>1250</v>
      </c>
      <c r="G216" s="11">
        <f t="shared" si="60"/>
        <v>312.5</v>
      </c>
      <c r="H216" s="11">
        <v>357</v>
      </c>
      <c r="I216" s="11">
        <v>477</v>
      </c>
      <c r="J216" s="11">
        <v>358</v>
      </c>
      <c r="K216" s="11">
        <v>358</v>
      </c>
      <c r="L216" s="11">
        <v>334</v>
      </c>
      <c r="M216" s="11">
        <v>399</v>
      </c>
      <c r="N216" s="8">
        <f t="shared" si="55"/>
        <v>1592</v>
      </c>
      <c r="O216" s="9">
        <f t="shared" si="56"/>
        <v>477</v>
      </c>
      <c r="P216" s="9">
        <f t="shared" si="57"/>
        <v>399</v>
      </c>
      <c r="Q216" s="9">
        <f t="shared" si="58"/>
        <v>358</v>
      </c>
      <c r="R216" s="9">
        <f t="shared" si="59"/>
        <v>358</v>
      </c>
    </row>
    <row r="217" spans="1:18">
      <c r="A217" s="11">
        <v>27</v>
      </c>
      <c r="B217" s="9" t="s">
        <v>159</v>
      </c>
      <c r="C217" s="11">
        <v>2008</v>
      </c>
      <c r="D217" s="9" t="s">
        <v>13</v>
      </c>
      <c r="E217" s="22">
        <f t="shared" si="53"/>
        <v>2599.25</v>
      </c>
      <c r="F217" s="12">
        <v>1249</v>
      </c>
      <c r="G217" s="11">
        <f t="shared" si="60"/>
        <v>312.25</v>
      </c>
      <c r="H217" s="11">
        <v>338</v>
      </c>
      <c r="I217" s="11">
        <v>389</v>
      </c>
      <c r="J217" s="11">
        <v>371</v>
      </c>
      <c r="K217" s="11">
        <v>404</v>
      </c>
      <c r="L217" s="11">
        <v>399</v>
      </c>
      <c r="M217" s="11">
        <v>386</v>
      </c>
      <c r="N217" s="8">
        <f t="shared" si="55"/>
        <v>1578</v>
      </c>
      <c r="O217" s="9">
        <f t="shared" si="56"/>
        <v>404</v>
      </c>
      <c r="P217" s="9">
        <f t="shared" si="57"/>
        <v>399</v>
      </c>
      <c r="Q217" s="9">
        <f t="shared" si="58"/>
        <v>389</v>
      </c>
      <c r="R217" s="9">
        <f t="shared" si="59"/>
        <v>386</v>
      </c>
    </row>
    <row r="218" spans="1:18">
      <c r="A218" s="11">
        <v>28</v>
      </c>
      <c r="B218" s="9" t="s">
        <v>170</v>
      </c>
      <c r="C218" s="11">
        <v>2008</v>
      </c>
      <c r="D218" s="9" t="s">
        <v>27</v>
      </c>
      <c r="E218" s="22">
        <f t="shared" si="53"/>
        <v>2154.75</v>
      </c>
      <c r="F218" s="12">
        <v>1063</v>
      </c>
      <c r="G218" s="11">
        <f t="shared" si="60"/>
        <v>265.75</v>
      </c>
      <c r="H218" s="11">
        <v>356</v>
      </c>
      <c r="I218" s="11">
        <v>425</v>
      </c>
      <c r="J218" s="11">
        <v>386</v>
      </c>
      <c r="K218" s="11">
        <v>388</v>
      </c>
      <c r="L218" s="11"/>
      <c r="M218" s="11">
        <v>334</v>
      </c>
      <c r="N218" s="8">
        <f t="shared" si="55"/>
        <v>1555</v>
      </c>
      <c r="O218" s="9">
        <f t="shared" si="56"/>
        <v>425</v>
      </c>
      <c r="P218" s="9">
        <f t="shared" si="57"/>
        <v>388</v>
      </c>
      <c r="Q218" s="9">
        <f t="shared" si="58"/>
        <v>386</v>
      </c>
      <c r="R218" s="9">
        <f t="shared" si="59"/>
        <v>356</v>
      </c>
    </row>
    <row r="219" spans="1:18">
      <c r="A219" s="11">
        <v>29</v>
      </c>
      <c r="B219" s="9" t="s">
        <v>165</v>
      </c>
      <c r="C219" s="11">
        <v>2008</v>
      </c>
      <c r="D219" s="9" t="s">
        <v>13</v>
      </c>
      <c r="E219" s="22">
        <f t="shared" si="53"/>
        <v>2546</v>
      </c>
      <c r="F219" s="12">
        <v>1128</v>
      </c>
      <c r="G219" s="11">
        <f t="shared" si="60"/>
        <v>282</v>
      </c>
      <c r="H219" s="11">
        <v>353</v>
      </c>
      <c r="I219" s="11">
        <v>386</v>
      </c>
      <c r="J219" s="11">
        <v>391</v>
      </c>
      <c r="K219" s="11">
        <v>357</v>
      </c>
      <c r="L219" s="11">
        <v>373</v>
      </c>
      <c r="M219" s="11">
        <v>404</v>
      </c>
      <c r="N219" s="8">
        <f t="shared" si="55"/>
        <v>1554</v>
      </c>
      <c r="O219" s="9">
        <f t="shared" si="56"/>
        <v>404</v>
      </c>
      <c r="P219" s="9">
        <f t="shared" si="57"/>
        <v>391</v>
      </c>
      <c r="Q219" s="9">
        <f t="shared" si="58"/>
        <v>386</v>
      </c>
      <c r="R219" s="9">
        <f t="shared" si="59"/>
        <v>373</v>
      </c>
    </row>
    <row r="220" spans="1:18">
      <c r="A220" s="11">
        <v>30</v>
      </c>
      <c r="B220" s="9" t="s">
        <v>462</v>
      </c>
      <c r="C220" s="11">
        <v>2008</v>
      </c>
      <c r="D220" s="9" t="s">
        <v>27</v>
      </c>
      <c r="E220" s="22">
        <f t="shared" si="53"/>
        <v>1891</v>
      </c>
      <c r="F220" s="12">
        <v>1352</v>
      </c>
      <c r="G220" s="11">
        <f t="shared" si="60"/>
        <v>338</v>
      </c>
      <c r="H220" s="11">
        <v>382</v>
      </c>
      <c r="I220" s="11">
        <v>361</v>
      </c>
      <c r="J220" s="11">
        <v>382</v>
      </c>
      <c r="K220" s="11">
        <v>0</v>
      </c>
      <c r="L220" s="11"/>
      <c r="M220" s="11">
        <v>428</v>
      </c>
      <c r="N220" s="8">
        <f t="shared" si="55"/>
        <v>1553</v>
      </c>
      <c r="O220" s="9">
        <f t="shared" si="56"/>
        <v>428</v>
      </c>
      <c r="P220" s="9">
        <f t="shared" si="57"/>
        <v>382</v>
      </c>
      <c r="Q220" s="9">
        <f t="shared" si="58"/>
        <v>382</v>
      </c>
      <c r="R220" s="9">
        <f t="shared" si="59"/>
        <v>361</v>
      </c>
    </row>
    <row r="221" spans="1:18">
      <c r="A221" s="11">
        <v>31</v>
      </c>
      <c r="B221" s="9" t="s">
        <v>161</v>
      </c>
      <c r="C221" s="11">
        <v>2008</v>
      </c>
      <c r="D221" s="9" t="s">
        <v>24</v>
      </c>
      <c r="E221" s="22">
        <f t="shared" si="53"/>
        <v>2483.25</v>
      </c>
      <c r="F221" s="12">
        <v>1213</v>
      </c>
      <c r="G221" s="11">
        <f t="shared" si="60"/>
        <v>303.25</v>
      </c>
      <c r="H221" s="11">
        <v>326</v>
      </c>
      <c r="I221" s="11">
        <v>386</v>
      </c>
      <c r="J221" s="11">
        <v>312</v>
      </c>
      <c r="K221" s="11">
        <v>372</v>
      </c>
      <c r="L221" s="11">
        <v>363</v>
      </c>
      <c r="M221" s="11">
        <v>421</v>
      </c>
      <c r="N221" s="8">
        <f t="shared" si="55"/>
        <v>1542</v>
      </c>
      <c r="O221" s="9">
        <f t="shared" si="56"/>
        <v>421</v>
      </c>
      <c r="P221" s="9">
        <f t="shared" si="57"/>
        <v>386</v>
      </c>
      <c r="Q221" s="9">
        <f t="shared" si="58"/>
        <v>372</v>
      </c>
      <c r="R221" s="9">
        <f t="shared" si="59"/>
        <v>363</v>
      </c>
    </row>
    <row r="222" spans="1:18">
      <c r="A222" s="11">
        <v>32</v>
      </c>
      <c r="B222" s="9" t="s">
        <v>364</v>
      </c>
      <c r="C222" s="11">
        <v>2008</v>
      </c>
      <c r="D222" s="9" t="s">
        <v>268</v>
      </c>
      <c r="E222" s="22">
        <f t="shared" si="53"/>
        <v>1437</v>
      </c>
      <c r="F222" s="12">
        <v>0</v>
      </c>
      <c r="G222" s="11">
        <v>0</v>
      </c>
      <c r="H222" s="11">
        <v>0</v>
      </c>
      <c r="I222" s="11">
        <v>385</v>
      </c>
      <c r="J222" s="11">
        <v>362</v>
      </c>
      <c r="K222" s="11">
        <v>370</v>
      </c>
      <c r="L222" s="11">
        <v>320</v>
      </c>
      <c r="M222" s="11"/>
      <c r="N222" s="8">
        <f t="shared" si="55"/>
        <v>1437</v>
      </c>
      <c r="O222" s="9">
        <f t="shared" si="56"/>
        <v>385</v>
      </c>
      <c r="P222" s="9">
        <f t="shared" si="57"/>
        <v>370</v>
      </c>
      <c r="Q222" s="9">
        <f t="shared" si="58"/>
        <v>362</v>
      </c>
      <c r="R222" s="9">
        <f t="shared" si="59"/>
        <v>320</v>
      </c>
    </row>
    <row r="223" spans="1:18">
      <c r="A223" s="11">
        <v>33</v>
      </c>
      <c r="B223" s="9" t="s">
        <v>132</v>
      </c>
      <c r="C223" s="11">
        <v>2008</v>
      </c>
      <c r="D223" s="9" t="s">
        <v>8</v>
      </c>
      <c r="E223" s="22">
        <f t="shared" ref="E223:E256" si="61">SUM(G223:M223)</f>
        <v>1418.5</v>
      </c>
      <c r="F223" s="12">
        <v>1830</v>
      </c>
      <c r="G223" s="11">
        <f>F223/4</f>
        <v>457.5</v>
      </c>
      <c r="H223" s="11">
        <v>0</v>
      </c>
      <c r="I223" s="11">
        <v>491</v>
      </c>
      <c r="J223" s="11">
        <v>0</v>
      </c>
      <c r="K223" s="11">
        <v>470</v>
      </c>
      <c r="L223" s="11"/>
      <c r="M223" s="11"/>
      <c r="N223" s="8">
        <f t="shared" ref="N223:N254" si="62">SUM(O223:R223)</f>
        <v>1418.5</v>
      </c>
      <c r="O223" s="9">
        <f t="shared" ref="O223:O256" si="63">LARGE(G223:M223,1)</f>
        <v>491</v>
      </c>
      <c r="P223" s="9">
        <f t="shared" ref="P223:P256" si="64">LARGE(G223:M223,2)</f>
        <v>470</v>
      </c>
      <c r="Q223" s="9">
        <f t="shared" ref="Q223:Q256" si="65">LARGE(G223:M223,3)</f>
        <v>457.5</v>
      </c>
      <c r="R223" s="9">
        <f t="shared" ref="R223:R256" si="66">LARGE(G223:M223,4)</f>
        <v>0</v>
      </c>
    </row>
    <row r="224" spans="1:18">
      <c r="A224" s="11">
        <v>34</v>
      </c>
      <c r="B224" s="9" t="s">
        <v>256</v>
      </c>
      <c r="C224" s="11">
        <v>2008</v>
      </c>
      <c r="D224" s="9" t="s">
        <v>257</v>
      </c>
      <c r="E224" s="22">
        <f t="shared" si="61"/>
        <v>1390</v>
      </c>
      <c r="F224" s="12">
        <v>0</v>
      </c>
      <c r="G224" s="11">
        <f>F224/4</f>
        <v>0</v>
      </c>
      <c r="H224" s="11">
        <v>273</v>
      </c>
      <c r="I224" s="11">
        <v>417</v>
      </c>
      <c r="J224" s="11">
        <v>0</v>
      </c>
      <c r="K224" s="11">
        <v>0</v>
      </c>
      <c r="L224" s="11">
        <v>335</v>
      </c>
      <c r="M224" s="11">
        <v>365</v>
      </c>
      <c r="N224" s="8">
        <f t="shared" si="62"/>
        <v>1390</v>
      </c>
      <c r="O224" s="9">
        <f t="shared" si="63"/>
        <v>417</v>
      </c>
      <c r="P224" s="9">
        <f t="shared" si="64"/>
        <v>365</v>
      </c>
      <c r="Q224" s="9">
        <f t="shared" si="65"/>
        <v>335</v>
      </c>
      <c r="R224" s="9">
        <f t="shared" si="66"/>
        <v>273</v>
      </c>
    </row>
    <row r="225" spans="1:18">
      <c r="A225" s="11">
        <v>35</v>
      </c>
      <c r="B225" s="9" t="s">
        <v>254</v>
      </c>
      <c r="C225" s="11">
        <v>2008</v>
      </c>
      <c r="D225" s="9" t="s">
        <v>252</v>
      </c>
      <c r="E225" s="22">
        <f t="shared" si="61"/>
        <v>1351</v>
      </c>
      <c r="F225" s="12">
        <v>0</v>
      </c>
      <c r="G225" s="11">
        <f>F225/4</f>
        <v>0</v>
      </c>
      <c r="H225" s="11">
        <v>308</v>
      </c>
      <c r="I225" s="11">
        <v>353</v>
      </c>
      <c r="J225" s="11">
        <v>299</v>
      </c>
      <c r="K225" s="11">
        <v>0</v>
      </c>
      <c r="L225" s="11"/>
      <c r="M225" s="11">
        <v>391</v>
      </c>
      <c r="N225" s="8">
        <f t="shared" si="62"/>
        <v>1351</v>
      </c>
      <c r="O225" s="9">
        <f t="shared" si="63"/>
        <v>391</v>
      </c>
      <c r="P225" s="9">
        <f t="shared" si="64"/>
        <v>353</v>
      </c>
      <c r="Q225" s="9">
        <f t="shared" si="65"/>
        <v>308</v>
      </c>
      <c r="R225" s="9">
        <f t="shared" si="66"/>
        <v>299</v>
      </c>
    </row>
    <row r="226" spans="1:18">
      <c r="A226" s="11">
        <v>36</v>
      </c>
      <c r="B226" s="9" t="s">
        <v>398</v>
      </c>
      <c r="C226" s="11">
        <v>2008</v>
      </c>
      <c r="D226" s="9" t="s">
        <v>380</v>
      </c>
      <c r="E226" s="22">
        <f t="shared" si="61"/>
        <v>1254</v>
      </c>
      <c r="F226" s="12">
        <v>0</v>
      </c>
      <c r="G226" s="11">
        <v>0</v>
      </c>
      <c r="H226" s="11">
        <v>0</v>
      </c>
      <c r="I226" s="11">
        <v>484</v>
      </c>
      <c r="J226" s="11">
        <v>364</v>
      </c>
      <c r="K226" s="11">
        <v>406</v>
      </c>
      <c r="L226" s="11"/>
      <c r="M226" s="11"/>
      <c r="N226" s="8">
        <f t="shared" si="62"/>
        <v>1254</v>
      </c>
      <c r="O226" s="9">
        <f t="shared" si="63"/>
        <v>484</v>
      </c>
      <c r="P226" s="9">
        <f t="shared" si="64"/>
        <v>406</v>
      </c>
      <c r="Q226" s="9">
        <f t="shared" si="65"/>
        <v>364</v>
      </c>
      <c r="R226" s="9">
        <f t="shared" si="66"/>
        <v>0</v>
      </c>
    </row>
    <row r="227" spans="1:18">
      <c r="A227" s="11">
        <v>37</v>
      </c>
      <c r="B227" s="9" t="s">
        <v>149</v>
      </c>
      <c r="C227" s="11">
        <v>2008</v>
      </c>
      <c r="D227" s="9" t="s">
        <v>8</v>
      </c>
      <c r="E227" s="22">
        <f t="shared" si="61"/>
        <v>1226.75</v>
      </c>
      <c r="F227" s="12">
        <v>1347</v>
      </c>
      <c r="G227" s="11">
        <f>F227/4</f>
        <v>336.75</v>
      </c>
      <c r="H227" s="11">
        <v>0</v>
      </c>
      <c r="I227" s="11">
        <v>445</v>
      </c>
      <c r="J227" s="11">
        <v>0</v>
      </c>
      <c r="K227" s="11">
        <v>0</v>
      </c>
      <c r="L227" s="11"/>
      <c r="M227" s="11">
        <v>445</v>
      </c>
      <c r="N227" s="8">
        <f t="shared" si="62"/>
        <v>1226.75</v>
      </c>
      <c r="O227" s="9">
        <f t="shared" si="63"/>
        <v>445</v>
      </c>
      <c r="P227" s="9">
        <f t="shared" si="64"/>
        <v>445</v>
      </c>
      <c r="Q227" s="9">
        <f t="shared" si="65"/>
        <v>336.75</v>
      </c>
      <c r="R227" s="9">
        <f t="shared" si="66"/>
        <v>0</v>
      </c>
    </row>
    <row r="228" spans="1:18">
      <c r="A228" s="11">
        <v>38</v>
      </c>
      <c r="B228" s="9" t="s">
        <v>171</v>
      </c>
      <c r="C228" s="11">
        <v>2008</v>
      </c>
      <c r="D228" s="9" t="s">
        <v>13</v>
      </c>
      <c r="E228" s="22">
        <f t="shared" si="61"/>
        <v>1201</v>
      </c>
      <c r="F228" s="12">
        <v>1020</v>
      </c>
      <c r="G228" s="11">
        <f>F228/4</f>
        <v>255</v>
      </c>
      <c r="H228" s="11">
        <v>328</v>
      </c>
      <c r="I228" s="11">
        <v>338</v>
      </c>
      <c r="J228" s="11">
        <v>280</v>
      </c>
      <c r="K228" s="11">
        <v>0</v>
      </c>
      <c r="L228" s="11"/>
      <c r="M228" s="11"/>
      <c r="N228" s="8">
        <f t="shared" si="62"/>
        <v>1201</v>
      </c>
      <c r="O228" s="9">
        <f t="shared" si="63"/>
        <v>338</v>
      </c>
      <c r="P228" s="9">
        <f t="shared" si="64"/>
        <v>328</v>
      </c>
      <c r="Q228" s="9">
        <f t="shared" si="65"/>
        <v>280</v>
      </c>
      <c r="R228" s="9">
        <f t="shared" si="66"/>
        <v>255</v>
      </c>
    </row>
    <row r="229" spans="1:18">
      <c r="A229" s="11">
        <v>39</v>
      </c>
      <c r="B229" s="9" t="s">
        <v>162</v>
      </c>
      <c r="C229" s="11">
        <v>2008</v>
      </c>
      <c r="D229" s="9" t="s">
        <v>24</v>
      </c>
      <c r="E229" s="22">
        <f t="shared" si="61"/>
        <v>1651.5</v>
      </c>
      <c r="F229" s="12">
        <v>1190</v>
      </c>
      <c r="G229" s="11">
        <f>F229/4</f>
        <v>297.5</v>
      </c>
      <c r="H229" s="11">
        <v>261</v>
      </c>
      <c r="I229" s="11">
        <v>0</v>
      </c>
      <c r="J229" s="11">
        <v>226</v>
      </c>
      <c r="K229" s="11">
        <v>276</v>
      </c>
      <c r="L229" s="11">
        <v>280</v>
      </c>
      <c r="M229" s="11">
        <v>311</v>
      </c>
      <c r="N229" s="8">
        <f t="shared" si="62"/>
        <v>1164.5</v>
      </c>
      <c r="O229" s="9">
        <f t="shared" si="63"/>
        <v>311</v>
      </c>
      <c r="P229" s="9">
        <f t="shared" si="64"/>
        <v>297.5</v>
      </c>
      <c r="Q229" s="9">
        <f t="shared" si="65"/>
        <v>280</v>
      </c>
      <c r="R229" s="9">
        <f t="shared" si="66"/>
        <v>276</v>
      </c>
    </row>
    <row r="230" spans="1:18">
      <c r="A230" s="11">
        <v>40</v>
      </c>
      <c r="B230" s="9" t="s">
        <v>153</v>
      </c>
      <c r="C230" s="11">
        <v>2008</v>
      </c>
      <c r="D230" s="9" t="s">
        <v>27</v>
      </c>
      <c r="E230" s="22">
        <f t="shared" si="61"/>
        <v>1152.75</v>
      </c>
      <c r="F230" s="12">
        <v>1299</v>
      </c>
      <c r="G230" s="11">
        <f>F230/4</f>
        <v>324.75</v>
      </c>
      <c r="H230" s="11">
        <v>355</v>
      </c>
      <c r="I230" s="11">
        <v>473</v>
      </c>
      <c r="J230" s="11">
        <v>0</v>
      </c>
      <c r="K230" s="11">
        <v>0</v>
      </c>
      <c r="L230" s="11"/>
      <c r="M230" s="11"/>
      <c r="N230" s="8">
        <f t="shared" si="62"/>
        <v>1152.75</v>
      </c>
      <c r="O230" s="9">
        <f t="shared" si="63"/>
        <v>473</v>
      </c>
      <c r="P230" s="9">
        <f t="shared" si="64"/>
        <v>355</v>
      </c>
      <c r="Q230" s="9">
        <f t="shared" si="65"/>
        <v>324.75</v>
      </c>
      <c r="R230" s="9">
        <f t="shared" si="66"/>
        <v>0</v>
      </c>
    </row>
    <row r="231" spans="1:18">
      <c r="A231" s="11">
        <v>41</v>
      </c>
      <c r="B231" s="9" t="s">
        <v>174</v>
      </c>
      <c r="C231" s="11">
        <v>2008</v>
      </c>
      <c r="D231" s="9" t="s">
        <v>24</v>
      </c>
      <c r="E231" s="22">
        <f t="shared" si="61"/>
        <v>1152.75</v>
      </c>
      <c r="F231" s="12">
        <v>779</v>
      </c>
      <c r="G231" s="11">
        <f>F231/4</f>
        <v>194.75</v>
      </c>
      <c r="H231" s="11">
        <v>305</v>
      </c>
      <c r="I231" s="11">
        <v>0</v>
      </c>
      <c r="J231" s="11">
        <v>0</v>
      </c>
      <c r="K231" s="11">
        <v>0</v>
      </c>
      <c r="L231" s="11">
        <v>307</v>
      </c>
      <c r="M231" s="11">
        <v>346</v>
      </c>
      <c r="N231" s="8">
        <f t="shared" si="62"/>
        <v>1152.75</v>
      </c>
      <c r="O231" s="9">
        <f t="shared" si="63"/>
        <v>346</v>
      </c>
      <c r="P231" s="9">
        <f t="shared" si="64"/>
        <v>307</v>
      </c>
      <c r="Q231" s="9">
        <f t="shared" si="65"/>
        <v>305</v>
      </c>
      <c r="R231" s="9">
        <f t="shared" si="66"/>
        <v>194.75</v>
      </c>
    </row>
    <row r="232" spans="1:18">
      <c r="A232" s="11">
        <v>42</v>
      </c>
      <c r="B232" s="9" t="s">
        <v>251</v>
      </c>
      <c r="C232" s="11">
        <v>2008</v>
      </c>
      <c r="D232" s="9" t="s">
        <v>252</v>
      </c>
      <c r="E232" s="22">
        <f t="shared" si="61"/>
        <v>1034</v>
      </c>
      <c r="F232" s="12">
        <v>0</v>
      </c>
      <c r="G232" s="11">
        <v>0</v>
      </c>
      <c r="H232" s="11">
        <v>276</v>
      </c>
      <c r="I232" s="11">
        <v>355</v>
      </c>
      <c r="J232" s="11">
        <v>0</v>
      </c>
      <c r="K232" s="11">
        <v>0</v>
      </c>
      <c r="L232" s="11"/>
      <c r="M232" s="11">
        <v>403</v>
      </c>
      <c r="N232" s="8">
        <f t="shared" si="62"/>
        <v>1034</v>
      </c>
      <c r="O232" s="9">
        <f t="shared" si="63"/>
        <v>403</v>
      </c>
      <c r="P232" s="9">
        <f t="shared" si="64"/>
        <v>355</v>
      </c>
      <c r="Q232" s="9">
        <f t="shared" si="65"/>
        <v>276</v>
      </c>
      <c r="R232" s="9">
        <f t="shared" si="66"/>
        <v>0</v>
      </c>
    </row>
    <row r="233" spans="1:18">
      <c r="A233" s="11">
        <v>43</v>
      </c>
      <c r="B233" s="9" t="s">
        <v>416</v>
      </c>
      <c r="C233" s="11">
        <v>2008</v>
      </c>
      <c r="D233" s="9" t="s">
        <v>265</v>
      </c>
      <c r="E233" s="22">
        <f t="shared" si="61"/>
        <v>1004</v>
      </c>
      <c r="F233" s="12">
        <v>0</v>
      </c>
      <c r="G233" s="11">
        <f t="shared" ref="G233:G239" si="67">F233/4</f>
        <v>0</v>
      </c>
      <c r="H233" s="11">
        <v>0</v>
      </c>
      <c r="I233" s="11">
        <v>0</v>
      </c>
      <c r="J233" s="11">
        <v>329</v>
      </c>
      <c r="K233" s="11">
        <v>353</v>
      </c>
      <c r="L233" s="11"/>
      <c r="M233" s="11">
        <v>322</v>
      </c>
      <c r="N233" s="8">
        <f t="shared" si="62"/>
        <v>1004</v>
      </c>
      <c r="O233" s="9">
        <f t="shared" si="63"/>
        <v>353</v>
      </c>
      <c r="P233" s="9">
        <f t="shared" si="64"/>
        <v>329</v>
      </c>
      <c r="Q233" s="9">
        <f t="shared" si="65"/>
        <v>322</v>
      </c>
      <c r="R233" s="9">
        <f t="shared" si="66"/>
        <v>0</v>
      </c>
    </row>
    <row r="234" spans="1:18">
      <c r="A234" s="11">
        <v>44</v>
      </c>
      <c r="B234" s="9" t="s">
        <v>173</v>
      </c>
      <c r="C234" s="11">
        <v>2008</v>
      </c>
      <c r="D234" s="9" t="s">
        <v>8</v>
      </c>
      <c r="E234" s="22">
        <f t="shared" si="61"/>
        <v>933.75</v>
      </c>
      <c r="F234" s="12">
        <v>815</v>
      </c>
      <c r="G234" s="11">
        <f t="shared" si="67"/>
        <v>203.75</v>
      </c>
      <c r="H234" s="11">
        <v>0</v>
      </c>
      <c r="I234" s="11">
        <v>326</v>
      </c>
      <c r="J234" s="11">
        <v>0</v>
      </c>
      <c r="K234" s="11">
        <v>404</v>
      </c>
      <c r="L234" s="11"/>
      <c r="M234" s="11"/>
      <c r="N234" s="8">
        <f t="shared" si="62"/>
        <v>933.75</v>
      </c>
      <c r="O234" s="9">
        <f t="shared" si="63"/>
        <v>404</v>
      </c>
      <c r="P234" s="9">
        <f t="shared" si="64"/>
        <v>326</v>
      </c>
      <c r="Q234" s="9">
        <f t="shared" si="65"/>
        <v>203.75</v>
      </c>
      <c r="R234" s="9">
        <f t="shared" si="66"/>
        <v>0</v>
      </c>
    </row>
    <row r="235" spans="1:18">
      <c r="A235" s="11">
        <v>45</v>
      </c>
      <c r="B235" s="9" t="s">
        <v>362</v>
      </c>
      <c r="C235" s="11">
        <v>2008</v>
      </c>
      <c r="D235" s="9" t="s">
        <v>268</v>
      </c>
      <c r="E235" s="22">
        <f t="shared" si="61"/>
        <v>930</v>
      </c>
      <c r="F235" s="12">
        <v>0</v>
      </c>
      <c r="G235" s="11">
        <f t="shared" si="67"/>
        <v>0</v>
      </c>
      <c r="H235" s="11">
        <v>0</v>
      </c>
      <c r="I235" s="11">
        <v>464</v>
      </c>
      <c r="J235" s="11">
        <v>0</v>
      </c>
      <c r="K235" s="11">
        <v>0</v>
      </c>
      <c r="L235" s="11">
        <v>466</v>
      </c>
      <c r="M235" s="11"/>
      <c r="N235" s="8">
        <f t="shared" si="62"/>
        <v>930</v>
      </c>
      <c r="O235" s="9">
        <f t="shared" si="63"/>
        <v>466</v>
      </c>
      <c r="P235" s="9">
        <f t="shared" si="64"/>
        <v>464</v>
      </c>
      <c r="Q235" s="9">
        <f t="shared" si="65"/>
        <v>0</v>
      </c>
      <c r="R235" s="9">
        <f t="shared" si="66"/>
        <v>0</v>
      </c>
    </row>
    <row r="236" spans="1:18">
      <c r="A236" s="11">
        <v>46</v>
      </c>
      <c r="B236" s="9" t="s">
        <v>412</v>
      </c>
      <c r="C236" s="11">
        <v>2008</v>
      </c>
      <c r="D236" s="9" t="s">
        <v>413</v>
      </c>
      <c r="E236" s="22">
        <f t="shared" si="61"/>
        <v>853</v>
      </c>
      <c r="F236" s="12">
        <v>0</v>
      </c>
      <c r="G236" s="11">
        <f t="shared" si="67"/>
        <v>0</v>
      </c>
      <c r="H236" s="11">
        <v>0</v>
      </c>
      <c r="I236" s="11">
        <v>0</v>
      </c>
      <c r="J236" s="11">
        <v>423</v>
      </c>
      <c r="K236" s="11">
        <v>0</v>
      </c>
      <c r="L236" s="11"/>
      <c r="M236" s="11">
        <v>430</v>
      </c>
      <c r="N236" s="8">
        <f t="shared" si="62"/>
        <v>853</v>
      </c>
      <c r="O236" s="9">
        <f t="shared" si="63"/>
        <v>430</v>
      </c>
      <c r="P236" s="9">
        <f t="shared" si="64"/>
        <v>423</v>
      </c>
      <c r="Q236" s="9">
        <f t="shared" si="65"/>
        <v>0</v>
      </c>
      <c r="R236" s="9">
        <f t="shared" si="66"/>
        <v>0</v>
      </c>
    </row>
    <row r="237" spans="1:18">
      <c r="A237" s="11">
        <v>47</v>
      </c>
      <c r="B237" s="9" t="s">
        <v>148</v>
      </c>
      <c r="C237" s="11">
        <v>2008</v>
      </c>
      <c r="D237" s="9" t="s">
        <v>8</v>
      </c>
      <c r="E237" s="22">
        <f t="shared" si="61"/>
        <v>799</v>
      </c>
      <c r="F237" s="12">
        <v>1352</v>
      </c>
      <c r="G237" s="11">
        <f t="shared" si="67"/>
        <v>338</v>
      </c>
      <c r="H237" s="11">
        <v>0</v>
      </c>
      <c r="I237" s="11">
        <v>461</v>
      </c>
      <c r="J237" s="11">
        <v>0</v>
      </c>
      <c r="K237" s="11">
        <v>0</v>
      </c>
      <c r="L237" s="11"/>
      <c r="M237" s="11"/>
      <c r="N237" s="8">
        <f t="shared" si="62"/>
        <v>799</v>
      </c>
      <c r="O237" s="9">
        <f t="shared" si="63"/>
        <v>461</v>
      </c>
      <c r="P237" s="9">
        <f t="shared" si="64"/>
        <v>338</v>
      </c>
      <c r="Q237" s="9">
        <f t="shared" si="65"/>
        <v>0</v>
      </c>
      <c r="R237" s="9">
        <f t="shared" si="66"/>
        <v>0</v>
      </c>
    </row>
    <row r="238" spans="1:18">
      <c r="A238" s="11">
        <v>48</v>
      </c>
      <c r="B238" s="9" t="s">
        <v>258</v>
      </c>
      <c r="C238" s="11">
        <v>2008</v>
      </c>
      <c r="D238" s="9" t="s">
        <v>257</v>
      </c>
      <c r="E238" s="22">
        <f t="shared" si="61"/>
        <v>770</v>
      </c>
      <c r="F238" s="12">
        <v>0</v>
      </c>
      <c r="G238" s="11">
        <f t="shared" si="67"/>
        <v>0</v>
      </c>
      <c r="H238" s="11">
        <v>199</v>
      </c>
      <c r="I238" s="11">
        <v>0</v>
      </c>
      <c r="J238" s="11">
        <v>252</v>
      </c>
      <c r="K238" s="11">
        <v>0</v>
      </c>
      <c r="L238" s="11"/>
      <c r="M238" s="11">
        <v>319</v>
      </c>
      <c r="N238" s="8">
        <f t="shared" si="62"/>
        <v>770</v>
      </c>
      <c r="O238" s="9">
        <f t="shared" si="63"/>
        <v>319</v>
      </c>
      <c r="P238" s="9">
        <f t="shared" si="64"/>
        <v>252</v>
      </c>
      <c r="Q238" s="9">
        <f t="shared" si="65"/>
        <v>199</v>
      </c>
      <c r="R238" s="9">
        <f t="shared" si="66"/>
        <v>0</v>
      </c>
    </row>
    <row r="239" spans="1:18">
      <c r="A239" s="11">
        <v>49</v>
      </c>
      <c r="B239" s="9" t="s">
        <v>155</v>
      </c>
      <c r="C239" s="11">
        <v>2008</v>
      </c>
      <c r="D239" s="9" t="s">
        <v>8</v>
      </c>
      <c r="E239" s="22">
        <f t="shared" si="61"/>
        <v>733.5</v>
      </c>
      <c r="F239" s="12">
        <v>1274</v>
      </c>
      <c r="G239" s="11">
        <f t="shared" si="67"/>
        <v>318.5</v>
      </c>
      <c r="H239" s="11">
        <v>0</v>
      </c>
      <c r="I239" s="11">
        <v>0</v>
      </c>
      <c r="J239" s="11">
        <v>0</v>
      </c>
      <c r="K239" s="11">
        <v>0</v>
      </c>
      <c r="L239" s="11"/>
      <c r="M239" s="11">
        <v>415</v>
      </c>
      <c r="N239" s="8">
        <f t="shared" si="62"/>
        <v>733.5</v>
      </c>
      <c r="O239" s="9">
        <f t="shared" si="63"/>
        <v>415</v>
      </c>
      <c r="P239" s="9">
        <f t="shared" si="64"/>
        <v>318.5</v>
      </c>
      <c r="Q239" s="9">
        <f t="shared" si="65"/>
        <v>0</v>
      </c>
      <c r="R239" s="9">
        <f t="shared" si="66"/>
        <v>0</v>
      </c>
    </row>
    <row r="240" spans="1:18">
      <c r="A240" s="11">
        <v>50</v>
      </c>
      <c r="B240" s="9" t="s">
        <v>415</v>
      </c>
      <c r="C240" s="11">
        <v>2008</v>
      </c>
      <c r="D240" s="9" t="s">
        <v>268</v>
      </c>
      <c r="E240" s="22">
        <f t="shared" si="61"/>
        <v>726</v>
      </c>
      <c r="F240" s="12">
        <v>0</v>
      </c>
      <c r="G240" s="11">
        <v>0</v>
      </c>
      <c r="H240" s="11">
        <v>0</v>
      </c>
      <c r="I240" s="11">
        <v>0</v>
      </c>
      <c r="J240" s="11">
        <v>347</v>
      </c>
      <c r="K240" s="11">
        <v>379</v>
      </c>
      <c r="L240" s="11"/>
      <c r="M240" s="11"/>
      <c r="N240" s="8">
        <f t="shared" si="62"/>
        <v>726</v>
      </c>
      <c r="O240" s="9">
        <f t="shared" si="63"/>
        <v>379</v>
      </c>
      <c r="P240" s="9">
        <f t="shared" si="64"/>
        <v>347</v>
      </c>
      <c r="Q240" s="9">
        <f t="shared" si="65"/>
        <v>0</v>
      </c>
      <c r="R240" s="9">
        <f t="shared" si="66"/>
        <v>0</v>
      </c>
    </row>
    <row r="241" spans="1:18">
      <c r="A241" s="11">
        <v>51</v>
      </c>
      <c r="B241" s="9" t="s">
        <v>366</v>
      </c>
      <c r="C241" s="11">
        <v>2008</v>
      </c>
      <c r="D241" s="9" t="s">
        <v>248</v>
      </c>
      <c r="E241" s="22">
        <f t="shared" si="61"/>
        <v>658</v>
      </c>
      <c r="F241" s="12"/>
      <c r="G241" s="11">
        <v>0</v>
      </c>
      <c r="H241" s="11">
        <v>319</v>
      </c>
      <c r="I241" s="11">
        <v>339</v>
      </c>
      <c r="J241" s="11">
        <v>0</v>
      </c>
      <c r="K241" s="11">
        <v>0</v>
      </c>
      <c r="L241" s="11"/>
      <c r="M241" s="11"/>
      <c r="N241" s="8">
        <f t="shared" si="62"/>
        <v>658</v>
      </c>
      <c r="O241" s="9">
        <f t="shared" si="63"/>
        <v>339</v>
      </c>
      <c r="P241" s="9">
        <f t="shared" si="64"/>
        <v>319</v>
      </c>
      <c r="Q241" s="9">
        <f t="shared" si="65"/>
        <v>0</v>
      </c>
      <c r="R241" s="9">
        <f t="shared" si="66"/>
        <v>0</v>
      </c>
    </row>
    <row r="242" spans="1:18">
      <c r="A242" s="11">
        <v>52</v>
      </c>
      <c r="B242" s="9" t="s">
        <v>414</v>
      </c>
      <c r="C242" s="11">
        <v>2008</v>
      </c>
      <c r="D242" s="9" t="s">
        <v>268</v>
      </c>
      <c r="E242" s="22">
        <f t="shared" si="61"/>
        <v>627</v>
      </c>
      <c r="F242" s="12">
        <v>0</v>
      </c>
      <c r="G242" s="11">
        <v>0</v>
      </c>
      <c r="H242" s="11">
        <v>0</v>
      </c>
      <c r="I242" s="11">
        <v>0</v>
      </c>
      <c r="J242" s="11">
        <v>353</v>
      </c>
      <c r="K242" s="11">
        <v>274</v>
      </c>
      <c r="L242" s="11"/>
      <c r="M242" s="11"/>
      <c r="N242" s="8">
        <f t="shared" si="62"/>
        <v>627</v>
      </c>
      <c r="O242" s="9">
        <f t="shared" si="63"/>
        <v>353</v>
      </c>
      <c r="P242" s="9">
        <f t="shared" si="64"/>
        <v>274</v>
      </c>
      <c r="Q242" s="9">
        <f t="shared" si="65"/>
        <v>0</v>
      </c>
      <c r="R242" s="9">
        <f t="shared" si="66"/>
        <v>0</v>
      </c>
    </row>
    <row r="243" spans="1:18">
      <c r="A243" s="11">
        <v>53</v>
      </c>
      <c r="B243" s="9" t="s">
        <v>172</v>
      </c>
      <c r="C243" s="11">
        <v>2008</v>
      </c>
      <c r="D243" s="9" t="s">
        <v>36</v>
      </c>
      <c r="E243" s="22">
        <f t="shared" si="61"/>
        <v>607</v>
      </c>
      <c r="F243" s="12">
        <v>1008</v>
      </c>
      <c r="G243" s="11">
        <f t="shared" ref="G243:G249" si="68">F243/4</f>
        <v>252</v>
      </c>
      <c r="H243" s="11">
        <v>0</v>
      </c>
      <c r="I243" s="11">
        <v>355</v>
      </c>
      <c r="J243" s="11">
        <v>0</v>
      </c>
      <c r="K243" s="11">
        <v>0</v>
      </c>
      <c r="L243" s="11"/>
      <c r="M243" s="11"/>
      <c r="N243" s="8">
        <f t="shared" si="62"/>
        <v>607</v>
      </c>
      <c r="O243" s="9">
        <f t="shared" si="63"/>
        <v>355</v>
      </c>
      <c r="P243" s="9">
        <f t="shared" si="64"/>
        <v>252</v>
      </c>
      <c r="Q243" s="9">
        <f t="shared" si="65"/>
        <v>0</v>
      </c>
      <c r="R243" s="9">
        <f t="shared" si="66"/>
        <v>0</v>
      </c>
    </row>
    <row r="244" spans="1:18">
      <c r="A244" s="11">
        <v>54</v>
      </c>
      <c r="B244" s="9" t="s">
        <v>361</v>
      </c>
      <c r="C244" s="11">
        <v>2008</v>
      </c>
      <c r="D244" s="9" t="s">
        <v>284</v>
      </c>
      <c r="E244" s="22">
        <f t="shared" si="61"/>
        <v>569</v>
      </c>
      <c r="F244" s="12">
        <v>0</v>
      </c>
      <c r="G244" s="11">
        <f t="shared" si="68"/>
        <v>0</v>
      </c>
      <c r="H244" s="11">
        <v>0</v>
      </c>
      <c r="I244" s="11">
        <v>569</v>
      </c>
      <c r="J244" s="11">
        <v>0</v>
      </c>
      <c r="K244" s="11">
        <v>0</v>
      </c>
      <c r="L244" s="11"/>
      <c r="M244" s="11"/>
      <c r="N244" s="8">
        <f t="shared" si="62"/>
        <v>569</v>
      </c>
      <c r="O244" s="9">
        <f t="shared" si="63"/>
        <v>569</v>
      </c>
      <c r="P244" s="9">
        <f t="shared" si="64"/>
        <v>0</v>
      </c>
      <c r="Q244" s="9">
        <f t="shared" si="65"/>
        <v>0</v>
      </c>
      <c r="R244" s="9">
        <f t="shared" si="66"/>
        <v>0</v>
      </c>
    </row>
    <row r="245" spans="1:18">
      <c r="A245" s="11">
        <v>55</v>
      </c>
      <c r="B245" s="9" t="s">
        <v>367</v>
      </c>
      <c r="C245" s="11">
        <v>2008</v>
      </c>
      <c r="D245" s="9" t="s">
        <v>252</v>
      </c>
      <c r="E245" s="22">
        <f t="shared" si="61"/>
        <v>451</v>
      </c>
      <c r="F245" s="12">
        <v>0</v>
      </c>
      <c r="G245" s="11">
        <f t="shared" si="68"/>
        <v>0</v>
      </c>
      <c r="H245" s="11">
        <v>0</v>
      </c>
      <c r="I245" s="11">
        <v>200</v>
      </c>
      <c r="J245" s="11">
        <v>0</v>
      </c>
      <c r="K245" s="11">
        <v>0</v>
      </c>
      <c r="L245" s="11"/>
      <c r="M245" s="11">
        <v>251</v>
      </c>
      <c r="N245" s="8">
        <f t="shared" si="62"/>
        <v>451</v>
      </c>
      <c r="O245" s="9">
        <f t="shared" si="63"/>
        <v>251</v>
      </c>
      <c r="P245" s="9">
        <f t="shared" si="64"/>
        <v>200</v>
      </c>
      <c r="Q245" s="9">
        <f t="shared" si="65"/>
        <v>0</v>
      </c>
      <c r="R245" s="9">
        <f t="shared" si="66"/>
        <v>0</v>
      </c>
    </row>
    <row r="246" spans="1:18">
      <c r="A246" s="11">
        <v>56</v>
      </c>
      <c r="B246" s="9" t="s">
        <v>411</v>
      </c>
      <c r="C246" s="11">
        <v>2008</v>
      </c>
      <c r="D246" s="9" t="s">
        <v>356</v>
      </c>
      <c r="E246" s="22">
        <f t="shared" si="61"/>
        <v>432</v>
      </c>
      <c r="F246" s="12">
        <v>0</v>
      </c>
      <c r="G246" s="11">
        <f t="shared" si="68"/>
        <v>0</v>
      </c>
      <c r="H246" s="11">
        <v>0</v>
      </c>
      <c r="I246" s="11">
        <v>0</v>
      </c>
      <c r="J246" s="11">
        <v>432</v>
      </c>
      <c r="K246" s="11">
        <v>0</v>
      </c>
      <c r="L246" s="11"/>
      <c r="M246" s="11"/>
      <c r="N246" s="8">
        <f t="shared" si="62"/>
        <v>432</v>
      </c>
      <c r="O246" s="9">
        <f t="shared" si="63"/>
        <v>432</v>
      </c>
      <c r="P246" s="9">
        <f t="shared" si="64"/>
        <v>0</v>
      </c>
      <c r="Q246" s="9">
        <f t="shared" si="65"/>
        <v>0</v>
      </c>
      <c r="R246" s="9">
        <f t="shared" si="66"/>
        <v>0</v>
      </c>
    </row>
    <row r="247" spans="1:18">
      <c r="A247" s="11">
        <v>57</v>
      </c>
      <c r="B247" s="9" t="s">
        <v>156</v>
      </c>
      <c r="C247" s="11">
        <v>2008</v>
      </c>
      <c r="D247" s="9" t="s">
        <v>8</v>
      </c>
      <c r="E247" s="22">
        <f t="shared" si="61"/>
        <v>316.75</v>
      </c>
      <c r="F247" s="12">
        <v>1267</v>
      </c>
      <c r="G247" s="11">
        <f t="shared" si="68"/>
        <v>316.75</v>
      </c>
      <c r="H247" s="11">
        <v>0</v>
      </c>
      <c r="I247" s="11">
        <v>0</v>
      </c>
      <c r="J247" s="11">
        <v>0</v>
      </c>
      <c r="K247" s="11">
        <v>0</v>
      </c>
      <c r="L247" s="11"/>
      <c r="M247" s="11"/>
      <c r="N247" s="8">
        <f t="shared" si="62"/>
        <v>316.75</v>
      </c>
      <c r="O247" s="9">
        <f t="shared" si="63"/>
        <v>316.75</v>
      </c>
      <c r="P247" s="9">
        <f t="shared" si="64"/>
        <v>0</v>
      </c>
      <c r="Q247" s="9">
        <f t="shared" si="65"/>
        <v>0</v>
      </c>
      <c r="R247" s="9">
        <f t="shared" si="66"/>
        <v>0</v>
      </c>
    </row>
    <row r="248" spans="1:18">
      <c r="A248" s="11">
        <v>58</v>
      </c>
      <c r="B248" s="9" t="s">
        <v>249</v>
      </c>
      <c r="C248" s="11">
        <v>2008</v>
      </c>
      <c r="D248" s="9" t="s">
        <v>250</v>
      </c>
      <c r="E248" s="22">
        <f t="shared" si="61"/>
        <v>313</v>
      </c>
      <c r="F248" s="12">
        <v>0</v>
      </c>
      <c r="G248" s="11">
        <f t="shared" si="68"/>
        <v>0</v>
      </c>
      <c r="H248" s="11">
        <v>313</v>
      </c>
      <c r="I248" s="11">
        <v>0</v>
      </c>
      <c r="J248" s="11">
        <v>0</v>
      </c>
      <c r="K248" s="11">
        <v>0</v>
      </c>
      <c r="L248" s="11"/>
      <c r="M248" s="11"/>
      <c r="N248" s="8">
        <f t="shared" si="62"/>
        <v>313</v>
      </c>
      <c r="O248" s="9">
        <f t="shared" si="63"/>
        <v>313</v>
      </c>
      <c r="P248" s="9">
        <f t="shared" si="64"/>
        <v>0</v>
      </c>
      <c r="Q248" s="9">
        <f t="shared" si="65"/>
        <v>0</v>
      </c>
      <c r="R248" s="9">
        <f t="shared" si="66"/>
        <v>0</v>
      </c>
    </row>
    <row r="249" spans="1:18">
      <c r="A249" s="11">
        <v>59</v>
      </c>
      <c r="B249" s="9" t="s">
        <v>160</v>
      </c>
      <c r="C249" s="11">
        <v>2008</v>
      </c>
      <c r="D249" s="9" t="s">
        <v>8</v>
      </c>
      <c r="E249" s="22">
        <f t="shared" si="61"/>
        <v>311</v>
      </c>
      <c r="F249" s="12">
        <v>1244</v>
      </c>
      <c r="G249" s="11">
        <f t="shared" si="68"/>
        <v>311</v>
      </c>
      <c r="H249" s="11">
        <v>0</v>
      </c>
      <c r="I249" s="11">
        <v>0</v>
      </c>
      <c r="J249" s="11">
        <v>0</v>
      </c>
      <c r="K249" s="11">
        <v>0</v>
      </c>
      <c r="L249" s="11"/>
      <c r="M249" s="11"/>
      <c r="N249" s="8">
        <f t="shared" si="62"/>
        <v>311</v>
      </c>
      <c r="O249" s="9">
        <f t="shared" si="63"/>
        <v>311</v>
      </c>
      <c r="P249" s="9">
        <f t="shared" si="64"/>
        <v>0</v>
      </c>
      <c r="Q249" s="9">
        <f t="shared" si="65"/>
        <v>0</v>
      </c>
      <c r="R249" s="9">
        <f t="shared" si="66"/>
        <v>0</v>
      </c>
    </row>
    <row r="250" spans="1:18">
      <c r="A250" s="11">
        <v>60</v>
      </c>
      <c r="B250" s="9" t="s">
        <v>365</v>
      </c>
      <c r="C250" s="11">
        <v>2008</v>
      </c>
      <c r="D250" s="9" t="s">
        <v>341</v>
      </c>
      <c r="E250" s="22">
        <f t="shared" si="61"/>
        <v>306</v>
      </c>
      <c r="F250" s="12">
        <v>0</v>
      </c>
      <c r="G250" s="11">
        <v>0</v>
      </c>
      <c r="H250" s="11">
        <v>0</v>
      </c>
      <c r="I250" s="11">
        <v>306</v>
      </c>
      <c r="J250" s="11">
        <v>0</v>
      </c>
      <c r="K250" s="11">
        <v>0</v>
      </c>
      <c r="L250" s="11"/>
      <c r="M250" s="11"/>
      <c r="N250" s="8">
        <f t="shared" si="62"/>
        <v>306</v>
      </c>
      <c r="O250" s="9">
        <f t="shared" si="63"/>
        <v>306</v>
      </c>
      <c r="P250" s="9">
        <f t="shared" si="64"/>
        <v>0</v>
      </c>
      <c r="Q250" s="9">
        <f t="shared" si="65"/>
        <v>0</v>
      </c>
      <c r="R250" s="9">
        <f t="shared" si="66"/>
        <v>0</v>
      </c>
    </row>
    <row r="251" spans="1:18">
      <c r="A251" s="11">
        <v>61</v>
      </c>
      <c r="B251" s="9" t="s">
        <v>163</v>
      </c>
      <c r="C251" s="11">
        <v>2008</v>
      </c>
      <c r="D251" s="9" t="s">
        <v>8</v>
      </c>
      <c r="E251" s="22">
        <f t="shared" si="61"/>
        <v>294.5</v>
      </c>
      <c r="F251" s="12">
        <v>1178</v>
      </c>
      <c r="G251" s="11">
        <f>F251/4</f>
        <v>294.5</v>
      </c>
      <c r="H251" s="11">
        <v>0</v>
      </c>
      <c r="I251" s="11">
        <v>0</v>
      </c>
      <c r="J251" s="11">
        <v>0</v>
      </c>
      <c r="K251" s="11">
        <v>0</v>
      </c>
      <c r="L251" s="11"/>
      <c r="M251" s="11"/>
      <c r="N251" s="8">
        <f t="shared" si="62"/>
        <v>294.5</v>
      </c>
      <c r="O251" s="9">
        <f t="shared" si="63"/>
        <v>294.5</v>
      </c>
      <c r="P251" s="9">
        <f t="shared" si="64"/>
        <v>0</v>
      </c>
      <c r="Q251" s="9">
        <f t="shared" si="65"/>
        <v>0</v>
      </c>
      <c r="R251" s="9">
        <f t="shared" si="66"/>
        <v>0</v>
      </c>
    </row>
    <row r="252" spans="1:18">
      <c r="A252" s="11">
        <v>62</v>
      </c>
      <c r="B252" s="9" t="s">
        <v>253</v>
      </c>
      <c r="C252" s="11">
        <v>2008</v>
      </c>
      <c r="D252" s="9" t="s">
        <v>252</v>
      </c>
      <c r="E252" s="22">
        <f t="shared" si="61"/>
        <v>294</v>
      </c>
      <c r="F252" s="12">
        <v>0</v>
      </c>
      <c r="G252" s="11">
        <f>F252/4</f>
        <v>0</v>
      </c>
      <c r="H252" s="11">
        <v>294</v>
      </c>
      <c r="I252" s="11">
        <v>0</v>
      </c>
      <c r="J252" s="11">
        <v>0</v>
      </c>
      <c r="K252" s="11">
        <v>0</v>
      </c>
      <c r="L252" s="11"/>
      <c r="M252" s="11"/>
      <c r="N252" s="8">
        <f t="shared" si="62"/>
        <v>294</v>
      </c>
      <c r="O252" s="9">
        <f t="shared" si="63"/>
        <v>294</v>
      </c>
      <c r="P252" s="9">
        <f t="shared" si="64"/>
        <v>0</v>
      </c>
      <c r="Q252" s="9">
        <f t="shared" si="65"/>
        <v>0</v>
      </c>
      <c r="R252" s="9">
        <f t="shared" si="66"/>
        <v>0</v>
      </c>
    </row>
    <row r="253" spans="1:18">
      <c r="A253" s="11">
        <v>63</v>
      </c>
      <c r="B253" s="9" t="s">
        <v>417</v>
      </c>
      <c r="C253" s="11">
        <v>2008</v>
      </c>
      <c r="D253" s="9" t="s">
        <v>356</v>
      </c>
      <c r="E253" s="22">
        <f t="shared" si="61"/>
        <v>292</v>
      </c>
      <c r="F253" s="12">
        <v>0</v>
      </c>
      <c r="G253" s="11">
        <f>F253/4</f>
        <v>0</v>
      </c>
      <c r="H253" s="11">
        <v>0</v>
      </c>
      <c r="I253" s="11">
        <v>0</v>
      </c>
      <c r="J253" s="11">
        <v>292</v>
      </c>
      <c r="K253" s="11">
        <v>0</v>
      </c>
      <c r="L253" s="11"/>
      <c r="M253" s="11"/>
      <c r="N253" s="8">
        <f t="shared" si="62"/>
        <v>292</v>
      </c>
      <c r="O253" s="9">
        <f t="shared" si="63"/>
        <v>292</v>
      </c>
      <c r="P253" s="9">
        <f t="shared" si="64"/>
        <v>0</v>
      </c>
      <c r="Q253" s="9">
        <f t="shared" si="65"/>
        <v>0</v>
      </c>
      <c r="R253" s="9">
        <f t="shared" si="66"/>
        <v>0</v>
      </c>
    </row>
    <row r="254" spans="1:18">
      <c r="A254" s="11">
        <v>64</v>
      </c>
      <c r="B254" s="9" t="s">
        <v>168</v>
      </c>
      <c r="C254" s="11">
        <v>2008</v>
      </c>
      <c r="D254" s="9" t="s">
        <v>8</v>
      </c>
      <c r="E254" s="22">
        <f t="shared" si="61"/>
        <v>276.5</v>
      </c>
      <c r="F254" s="12">
        <v>1106</v>
      </c>
      <c r="G254" s="11">
        <f>F254/4</f>
        <v>276.5</v>
      </c>
      <c r="H254" s="11">
        <v>0</v>
      </c>
      <c r="I254" s="11">
        <v>0</v>
      </c>
      <c r="J254" s="11">
        <v>0</v>
      </c>
      <c r="K254" s="11">
        <v>0</v>
      </c>
      <c r="L254" s="11"/>
      <c r="M254" s="11"/>
      <c r="N254" s="8">
        <f t="shared" si="62"/>
        <v>276.5</v>
      </c>
      <c r="O254" s="9">
        <f t="shared" si="63"/>
        <v>276.5</v>
      </c>
      <c r="P254" s="9">
        <f t="shared" si="64"/>
        <v>0</v>
      </c>
      <c r="Q254" s="9">
        <f t="shared" si="65"/>
        <v>0</v>
      </c>
      <c r="R254" s="9">
        <f t="shared" si="66"/>
        <v>0</v>
      </c>
    </row>
    <row r="255" spans="1:18">
      <c r="A255" s="11">
        <v>65</v>
      </c>
      <c r="B255" s="9" t="s">
        <v>255</v>
      </c>
      <c r="C255" s="11">
        <v>2008</v>
      </c>
      <c r="D255" s="9" t="s">
        <v>250</v>
      </c>
      <c r="E255" s="22">
        <f t="shared" si="61"/>
        <v>274</v>
      </c>
      <c r="F255" s="12">
        <v>0</v>
      </c>
      <c r="G255" s="11">
        <f>F255/4</f>
        <v>0</v>
      </c>
      <c r="H255" s="11">
        <v>274</v>
      </c>
      <c r="I255" s="11">
        <v>0</v>
      </c>
      <c r="J255" s="11">
        <v>0</v>
      </c>
      <c r="K255" s="11">
        <v>0</v>
      </c>
      <c r="L255" s="11"/>
      <c r="M255" s="11"/>
      <c r="N255" s="8">
        <f t="shared" ref="N255:N256" si="69">SUM(O255:R255)</f>
        <v>274</v>
      </c>
      <c r="O255" s="9">
        <f t="shared" si="63"/>
        <v>274</v>
      </c>
      <c r="P255" s="9">
        <f t="shared" si="64"/>
        <v>0</v>
      </c>
      <c r="Q255" s="9">
        <f t="shared" si="65"/>
        <v>0</v>
      </c>
      <c r="R255" s="9">
        <f t="shared" si="66"/>
        <v>0</v>
      </c>
    </row>
    <row r="256" spans="1:18">
      <c r="A256" s="11">
        <v>66</v>
      </c>
      <c r="B256" s="9" t="s">
        <v>368</v>
      </c>
      <c r="C256" s="11">
        <v>2008</v>
      </c>
      <c r="D256" s="9" t="s">
        <v>341</v>
      </c>
      <c r="E256" s="22">
        <f t="shared" si="61"/>
        <v>194</v>
      </c>
      <c r="F256" s="12">
        <v>0</v>
      </c>
      <c r="G256" s="11">
        <v>0</v>
      </c>
      <c r="H256" s="11">
        <v>0</v>
      </c>
      <c r="I256" s="11">
        <v>194</v>
      </c>
      <c r="J256" s="11">
        <v>0</v>
      </c>
      <c r="K256" s="11">
        <v>0</v>
      </c>
      <c r="L256" s="11"/>
      <c r="M256" s="11"/>
      <c r="N256" s="8">
        <f t="shared" si="69"/>
        <v>194</v>
      </c>
      <c r="O256" s="9">
        <f t="shared" si="63"/>
        <v>194</v>
      </c>
      <c r="P256" s="9">
        <f t="shared" si="64"/>
        <v>0</v>
      </c>
      <c r="Q256" s="9">
        <f t="shared" si="65"/>
        <v>0</v>
      </c>
      <c r="R256" s="9">
        <f t="shared" si="66"/>
        <v>0</v>
      </c>
    </row>
    <row r="257" spans="1:18">
      <c r="A257" s="11"/>
      <c r="B257" s="9"/>
      <c r="C257" s="11"/>
      <c r="D257" s="9"/>
      <c r="E257" s="22">
        <f t="shared" ref="E257:E258" si="70">SUM(G257:M257)</f>
        <v>0</v>
      </c>
      <c r="F257" s="12"/>
      <c r="G257" s="11"/>
      <c r="H257" s="11"/>
      <c r="I257" s="11"/>
      <c r="J257" s="11"/>
      <c r="K257" s="11"/>
      <c r="L257" s="11"/>
      <c r="M257" s="11"/>
      <c r="N257" s="8"/>
      <c r="O257" s="9"/>
      <c r="P257" s="9"/>
      <c r="Q257" s="9"/>
      <c r="R257" s="9"/>
    </row>
    <row r="258" spans="1:18">
      <c r="A258" s="11"/>
      <c r="B258" s="7" t="s">
        <v>175</v>
      </c>
      <c r="C258" s="11"/>
      <c r="D258" s="9"/>
      <c r="E258" s="22">
        <f t="shared" si="70"/>
        <v>0</v>
      </c>
      <c r="F258" s="12"/>
      <c r="G258" s="11"/>
      <c r="H258" s="11"/>
      <c r="I258" s="11"/>
      <c r="J258" s="11"/>
      <c r="K258" s="11"/>
      <c r="L258" s="11"/>
      <c r="M258" s="11"/>
      <c r="N258" s="8"/>
      <c r="O258" s="9"/>
      <c r="P258" s="9"/>
      <c r="Q258" s="9"/>
      <c r="R258" s="9"/>
    </row>
    <row r="259" spans="1:18">
      <c r="A259" s="11">
        <v>1</v>
      </c>
      <c r="B259" s="9" t="s">
        <v>264</v>
      </c>
      <c r="C259" s="11">
        <v>2009</v>
      </c>
      <c r="D259" s="9" t="s">
        <v>265</v>
      </c>
      <c r="E259" s="22">
        <f t="shared" ref="E259:E290" si="71">SUM(G259:M259)</f>
        <v>2013</v>
      </c>
      <c r="F259" s="12">
        <v>0</v>
      </c>
      <c r="G259" s="11">
        <f t="shared" ref="G259:G273" si="72">F259/4</f>
        <v>0</v>
      </c>
      <c r="H259" s="11">
        <v>466</v>
      </c>
      <c r="I259" s="11">
        <v>549</v>
      </c>
      <c r="J259" s="11">
        <v>504</v>
      </c>
      <c r="K259" s="11">
        <v>494</v>
      </c>
      <c r="L259" s="11"/>
      <c r="M259" s="11"/>
      <c r="N259" s="8">
        <f t="shared" ref="N259:N290" si="73">SUM(O259:R259)</f>
        <v>2013</v>
      </c>
      <c r="O259" s="9">
        <f t="shared" ref="O259:O290" si="74">LARGE(G259:M259,1)</f>
        <v>549</v>
      </c>
      <c r="P259" s="9">
        <f t="shared" ref="P259:P290" si="75">LARGE(G259:M259,2)</f>
        <v>504</v>
      </c>
      <c r="Q259" s="9">
        <f t="shared" ref="Q259:Q290" si="76">LARGE(G259:M259,3)</f>
        <v>494</v>
      </c>
      <c r="R259" s="9">
        <f t="shared" ref="R259:R290" si="77">LARGE(G259:M259,4)</f>
        <v>466</v>
      </c>
    </row>
    <row r="260" spans="1:18">
      <c r="A260" s="11">
        <v>2</v>
      </c>
      <c r="B260" s="9" t="s">
        <v>176</v>
      </c>
      <c r="C260" s="11">
        <v>2009</v>
      </c>
      <c r="D260" s="9" t="s">
        <v>24</v>
      </c>
      <c r="E260" s="22">
        <f t="shared" si="71"/>
        <v>2376.25</v>
      </c>
      <c r="F260" s="12">
        <v>1521</v>
      </c>
      <c r="G260" s="11">
        <f t="shared" si="72"/>
        <v>380.25</v>
      </c>
      <c r="H260" s="11">
        <v>415</v>
      </c>
      <c r="I260" s="11">
        <v>548</v>
      </c>
      <c r="J260" s="11">
        <v>472</v>
      </c>
      <c r="K260" s="11">
        <v>0</v>
      </c>
      <c r="L260" s="11"/>
      <c r="M260" s="11">
        <v>561</v>
      </c>
      <c r="N260" s="8">
        <f t="shared" si="73"/>
        <v>1996</v>
      </c>
      <c r="O260" s="9">
        <f t="shared" si="74"/>
        <v>561</v>
      </c>
      <c r="P260" s="9">
        <f t="shared" si="75"/>
        <v>548</v>
      </c>
      <c r="Q260" s="9">
        <f t="shared" si="76"/>
        <v>472</v>
      </c>
      <c r="R260" s="9">
        <f t="shared" si="77"/>
        <v>415</v>
      </c>
    </row>
    <row r="261" spans="1:18">
      <c r="A261" s="11">
        <v>3</v>
      </c>
      <c r="B261" s="9" t="s">
        <v>468</v>
      </c>
      <c r="C261" s="11">
        <v>2009</v>
      </c>
      <c r="D261" s="9" t="s">
        <v>268</v>
      </c>
      <c r="E261" s="22">
        <f t="shared" si="71"/>
        <v>2824</v>
      </c>
      <c r="F261" s="12">
        <v>0</v>
      </c>
      <c r="G261" s="11">
        <f t="shared" si="72"/>
        <v>0</v>
      </c>
      <c r="H261" s="11">
        <v>416</v>
      </c>
      <c r="I261" s="11">
        <v>482</v>
      </c>
      <c r="J261" s="11">
        <v>473</v>
      </c>
      <c r="K261" s="11">
        <v>522</v>
      </c>
      <c r="L261" s="11">
        <v>437</v>
      </c>
      <c r="M261" s="11">
        <v>494</v>
      </c>
      <c r="N261" s="8">
        <f t="shared" si="73"/>
        <v>1971</v>
      </c>
      <c r="O261" s="9">
        <f t="shared" si="74"/>
        <v>522</v>
      </c>
      <c r="P261" s="9">
        <f t="shared" si="75"/>
        <v>494</v>
      </c>
      <c r="Q261" s="9">
        <f t="shared" si="76"/>
        <v>482</v>
      </c>
      <c r="R261" s="9">
        <f t="shared" si="77"/>
        <v>473</v>
      </c>
    </row>
    <row r="262" spans="1:18">
      <c r="A262" s="11">
        <v>4</v>
      </c>
      <c r="B262" s="9" t="s">
        <v>418</v>
      </c>
      <c r="C262" s="11">
        <v>2009</v>
      </c>
      <c r="D262" s="9" t="s">
        <v>266</v>
      </c>
      <c r="E262" s="22">
        <f t="shared" si="71"/>
        <v>2781</v>
      </c>
      <c r="F262" s="12">
        <v>0</v>
      </c>
      <c r="G262" s="11">
        <f t="shared" si="72"/>
        <v>0</v>
      </c>
      <c r="H262" s="11">
        <v>463</v>
      </c>
      <c r="I262" s="11">
        <v>505</v>
      </c>
      <c r="J262" s="11">
        <v>441</v>
      </c>
      <c r="K262" s="11">
        <v>439</v>
      </c>
      <c r="L262" s="11">
        <v>440</v>
      </c>
      <c r="M262" s="11">
        <v>493</v>
      </c>
      <c r="N262" s="8">
        <f t="shared" si="73"/>
        <v>1902</v>
      </c>
      <c r="O262" s="9">
        <f t="shared" si="74"/>
        <v>505</v>
      </c>
      <c r="P262" s="9">
        <f t="shared" si="75"/>
        <v>493</v>
      </c>
      <c r="Q262" s="9">
        <f t="shared" si="76"/>
        <v>463</v>
      </c>
      <c r="R262" s="9">
        <f t="shared" si="77"/>
        <v>441</v>
      </c>
    </row>
    <row r="263" spans="1:18">
      <c r="A263" s="11">
        <v>5</v>
      </c>
      <c r="B263" s="9" t="s">
        <v>267</v>
      </c>
      <c r="C263" s="11">
        <v>2009</v>
      </c>
      <c r="D263" s="9" t="s">
        <v>268</v>
      </c>
      <c r="E263" s="22">
        <f t="shared" si="71"/>
        <v>2302</v>
      </c>
      <c r="F263" s="12">
        <v>0</v>
      </c>
      <c r="G263" s="11">
        <f t="shared" si="72"/>
        <v>0</v>
      </c>
      <c r="H263" s="11">
        <v>426</v>
      </c>
      <c r="I263" s="11">
        <v>502</v>
      </c>
      <c r="J263" s="11">
        <v>446</v>
      </c>
      <c r="K263" s="11">
        <v>413</v>
      </c>
      <c r="L263" s="11"/>
      <c r="M263" s="11">
        <v>515</v>
      </c>
      <c r="N263" s="8">
        <f t="shared" si="73"/>
        <v>1889</v>
      </c>
      <c r="O263" s="9">
        <f t="shared" si="74"/>
        <v>515</v>
      </c>
      <c r="P263" s="9">
        <f t="shared" si="75"/>
        <v>502</v>
      </c>
      <c r="Q263" s="9">
        <f t="shared" si="76"/>
        <v>446</v>
      </c>
      <c r="R263" s="9">
        <f t="shared" si="77"/>
        <v>426</v>
      </c>
    </row>
    <row r="264" spans="1:18">
      <c r="A264" s="11">
        <v>6</v>
      </c>
      <c r="B264" s="9" t="s">
        <v>178</v>
      </c>
      <c r="C264" s="11">
        <v>2009</v>
      </c>
      <c r="D264" s="9" t="s">
        <v>24</v>
      </c>
      <c r="E264" s="22">
        <f t="shared" si="71"/>
        <v>3032.25</v>
      </c>
      <c r="F264" s="12">
        <v>1429</v>
      </c>
      <c r="G264" s="11">
        <f t="shared" si="72"/>
        <v>357.25</v>
      </c>
      <c r="H264" s="11">
        <v>429</v>
      </c>
      <c r="I264" s="11">
        <v>435</v>
      </c>
      <c r="J264" s="11">
        <v>394</v>
      </c>
      <c r="K264" s="11">
        <v>445</v>
      </c>
      <c r="L264" s="11">
        <v>468</v>
      </c>
      <c r="M264" s="11">
        <v>504</v>
      </c>
      <c r="N264" s="8">
        <f t="shared" si="73"/>
        <v>1852</v>
      </c>
      <c r="O264" s="9">
        <f t="shared" si="74"/>
        <v>504</v>
      </c>
      <c r="P264" s="9">
        <f t="shared" si="75"/>
        <v>468</v>
      </c>
      <c r="Q264" s="9">
        <f t="shared" si="76"/>
        <v>445</v>
      </c>
      <c r="R264" s="9">
        <f t="shared" si="77"/>
        <v>435</v>
      </c>
    </row>
    <row r="265" spans="1:18">
      <c r="A265" s="11">
        <v>7</v>
      </c>
      <c r="B265" s="9" t="s">
        <v>186</v>
      </c>
      <c r="C265" s="11">
        <v>2009</v>
      </c>
      <c r="D265" s="9" t="s">
        <v>261</v>
      </c>
      <c r="E265" s="22">
        <f t="shared" si="71"/>
        <v>2892.5</v>
      </c>
      <c r="F265" s="12">
        <v>1114</v>
      </c>
      <c r="G265" s="11">
        <f t="shared" si="72"/>
        <v>278.5</v>
      </c>
      <c r="H265" s="11">
        <v>403</v>
      </c>
      <c r="I265" s="11">
        <v>472</v>
      </c>
      <c r="J265" s="11">
        <v>486</v>
      </c>
      <c r="K265" s="11">
        <v>406</v>
      </c>
      <c r="L265" s="11">
        <v>407</v>
      </c>
      <c r="M265" s="11">
        <v>440</v>
      </c>
      <c r="N265" s="8">
        <f t="shared" si="73"/>
        <v>1805</v>
      </c>
      <c r="O265" s="9">
        <f t="shared" si="74"/>
        <v>486</v>
      </c>
      <c r="P265" s="9">
        <f t="shared" si="75"/>
        <v>472</v>
      </c>
      <c r="Q265" s="9">
        <f t="shared" si="76"/>
        <v>440</v>
      </c>
      <c r="R265" s="9">
        <f t="shared" si="77"/>
        <v>407</v>
      </c>
    </row>
    <row r="266" spans="1:18">
      <c r="A266" s="11">
        <v>8</v>
      </c>
      <c r="B266" s="9" t="s">
        <v>182</v>
      </c>
      <c r="C266" s="11">
        <v>2009</v>
      </c>
      <c r="D266" s="9" t="s">
        <v>260</v>
      </c>
      <c r="E266" s="22">
        <f t="shared" si="71"/>
        <v>2774</v>
      </c>
      <c r="F266" s="12">
        <v>1192</v>
      </c>
      <c r="G266" s="11">
        <f t="shared" si="72"/>
        <v>298</v>
      </c>
      <c r="H266" s="11">
        <v>377</v>
      </c>
      <c r="I266" s="11">
        <v>425</v>
      </c>
      <c r="J266" s="11">
        <v>425</v>
      </c>
      <c r="K266" s="11">
        <v>436</v>
      </c>
      <c r="L266" s="11">
        <v>355</v>
      </c>
      <c r="M266" s="11">
        <v>458</v>
      </c>
      <c r="N266" s="8">
        <f t="shared" si="73"/>
        <v>1744</v>
      </c>
      <c r="O266" s="9">
        <f t="shared" si="74"/>
        <v>458</v>
      </c>
      <c r="P266" s="9">
        <f t="shared" si="75"/>
        <v>436</v>
      </c>
      <c r="Q266" s="9">
        <f t="shared" si="76"/>
        <v>425</v>
      </c>
      <c r="R266" s="9">
        <f t="shared" si="77"/>
        <v>425</v>
      </c>
    </row>
    <row r="267" spans="1:18">
      <c r="A267" s="11">
        <v>9</v>
      </c>
      <c r="B267" s="9" t="s">
        <v>179</v>
      </c>
      <c r="C267" s="11">
        <v>2009</v>
      </c>
      <c r="D267" s="9" t="s">
        <v>13</v>
      </c>
      <c r="E267" s="22">
        <f t="shared" si="71"/>
        <v>2042.5</v>
      </c>
      <c r="F267" s="12">
        <v>1370</v>
      </c>
      <c r="G267" s="11">
        <f t="shared" si="72"/>
        <v>342.5</v>
      </c>
      <c r="H267" s="11">
        <v>390</v>
      </c>
      <c r="I267" s="11">
        <v>0</v>
      </c>
      <c r="J267" s="11">
        <v>383</v>
      </c>
      <c r="K267" s="11">
        <v>0</v>
      </c>
      <c r="L267" s="11">
        <v>435</v>
      </c>
      <c r="M267" s="11">
        <v>492</v>
      </c>
      <c r="N267" s="8">
        <f t="shared" si="73"/>
        <v>1700</v>
      </c>
      <c r="O267" s="9">
        <f t="shared" si="74"/>
        <v>492</v>
      </c>
      <c r="P267" s="9">
        <f t="shared" si="75"/>
        <v>435</v>
      </c>
      <c r="Q267" s="9">
        <f t="shared" si="76"/>
        <v>390</v>
      </c>
      <c r="R267" s="9">
        <f t="shared" si="77"/>
        <v>383</v>
      </c>
    </row>
    <row r="268" spans="1:18">
      <c r="A268" s="11">
        <v>10</v>
      </c>
      <c r="B268" s="9" t="s">
        <v>202</v>
      </c>
      <c r="C268" s="11">
        <v>2009</v>
      </c>
      <c r="D268" s="9" t="s">
        <v>261</v>
      </c>
      <c r="E268" s="22">
        <f t="shared" si="71"/>
        <v>1894.25</v>
      </c>
      <c r="F268" s="12">
        <v>877</v>
      </c>
      <c r="G268" s="11">
        <f t="shared" si="72"/>
        <v>219.25</v>
      </c>
      <c r="H268" s="11">
        <v>404</v>
      </c>
      <c r="I268" s="11">
        <v>432</v>
      </c>
      <c r="J268" s="11">
        <v>0</v>
      </c>
      <c r="K268" s="11">
        <v>436</v>
      </c>
      <c r="L268" s="11"/>
      <c r="M268" s="11">
        <v>403</v>
      </c>
      <c r="N268" s="8">
        <f t="shared" si="73"/>
        <v>1675</v>
      </c>
      <c r="O268" s="9">
        <f t="shared" si="74"/>
        <v>436</v>
      </c>
      <c r="P268" s="9">
        <f t="shared" si="75"/>
        <v>432</v>
      </c>
      <c r="Q268" s="9">
        <f t="shared" si="76"/>
        <v>404</v>
      </c>
      <c r="R268" s="9">
        <f t="shared" si="77"/>
        <v>403</v>
      </c>
    </row>
    <row r="269" spans="1:18">
      <c r="A269" s="11">
        <v>11</v>
      </c>
      <c r="B269" s="9" t="s">
        <v>185</v>
      </c>
      <c r="C269" s="11">
        <v>2009</v>
      </c>
      <c r="D269" s="9" t="s">
        <v>260</v>
      </c>
      <c r="E269" s="22">
        <f t="shared" si="71"/>
        <v>2216.5</v>
      </c>
      <c r="F269" s="12">
        <v>1154</v>
      </c>
      <c r="G269" s="11">
        <f t="shared" si="72"/>
        <v>288.5</v>
      </c>
      <c r="H269" s="11">
        <v>362</v>
      </c>
      <c r="I269" s="11">
        <v>0</v>
      </c>
      <c r="J269" s="11">
        <v>370</v>
      </c>
      <c r="K269" s="11">
        <v>383</v>
      </c>
      <c r="L269" s="11">
        <v>410</v>
      </c>
      <c r="M269" s="11">
        <v>403</v>
      </c>
      <c r="N269" s="8">
        <f t="shared" si="73"/>
        <v>1566</v>
      </c>
      <c r="O269" s="9">
        <f t="shared" si="74"/>
        <v>410</v>
      </c>
      <c r="P269" s="9">
        <f t="shared" si="75"/>
        <v>403</v>
      </c>
      <c r="Q269" s="9">
        <f t="shared" si="76"/>
        <v>383</v>
      </c>
      <c r="R269" s="9">
        <f t="shared" si="77"/>
        <v>370</v>
      </c>
    </row>
    <row r="270" spans="1:18">
      <c r="A270" s="11">
        <v>12</v>
      </c>
      <c r="B270" s="9" t="s">
        <v>180</v>
      </c>
      <c r="C270" s="11">
        <v>2009</v>
      </c>
      <c r="D270" s="9" t="s">
        <v>24</v>
      </c>
      <c r="E270" s="22">
        <f t="shared" si="71"/>
        <v>1819.5</v>
      </c>
      <c r="F270" s="12">
        <v>1270</v>
      </c>
      <c r="G270" s="11">
        <f t="shared" si="72"/>
        <v>317.5</v>
      </c>
      <c r="H270" s="11">
        <v>355</v>
      </c>
      <c r="I270" s="11">
        <v>387</v>
      </c>
      <c r="J270" s="11">
        <v>303</v>
      </c>
      <c r="K270" s="11">
        <v>0</v>
      </c>
      <c r="L270" s="11"/>
      <c r="M270" s="11">
        <v>457</v>
      </c>
      <c r="N270" s="8">
        <f t="shared" si="73"/>
        <v>1516.5</v>
      </c>
      <c r="O270" s="9">
        <f t="shared" si="74"/>
        <v>457</v>
      </c>
      <c r="P270" s="9">
        <f t="shared" si="75"/>
        <v>387</v>
      </c>
      <c r="Q270" s="9">
        <f t="shared" si="76"/>
        <v>355</v>
      </c>
      <c r="R270" s="9">
        <f t="shared" si="77"/>
        <v>317.5</v>
      </c>
    </row>
    <row r="271" spans="1:18">
      <c r="A271" s="11">
        <v>13</v>
      </c>
      <c r="B271" s="9" t="s">
        <v>195</v>
      </c>
      <c r="C271" s="11">
        <v>2009</v>
      </c>
      <c r="D271" s="9" t="s">
        <v>13</v>
      </c>
      <c r="E271" s="22">
        <f t="shared" si="71"/>
        <v>2061.75</v>
      </c>
      <c r="F271" s="12">
        <v>983</v>
      </c>
      <c r="G271" s="11">
        <f t="shared" si="72"/>
        <v>245.75</v>
      </c>
      <c r="H271" s="11">
        <v>342</v>
      </c>
      <c r="I271" s="11">
        <v>0</v>
      </c>
      <c r="J271" s="11">
        <v>331</v>
      </c>
      <c r="K271" s="11">
        <v>381</v>
      </c>
      <c r="L271" s="11">
        <v>341</v>
      </c>
      <c r="M271" s="11">
        <v>421</v>
      </c>
      <c r="N271" s="8">
        <f t="shared" si="73"/>
        <v>1485</v>
      </c>
      <c r="O271" s="9">
        <f t="shared" si="74"/>
        <v>421</v>
      </c>
      <c r="P271" s="9">
        <f t="shared" si="75"/>
        <v>381</v>
      </c>
      <c r="Q271" s="9">
        <f t="shared" si="76"/>
        <v>342</v>
      </c>
      <c r="R271" s="9">
        <f t="shared" si="77"/>
        <v>341</v>
      </c>
    </row>
    <row r="272" spans="1:18">
      <c r="A272" s="11">
        <v>14</v>
      </c>
      <c r="B272" s="9" t="s">
        <v>184</v>
      </c>
      <c r="C272" s="11">
        <v>2009</v>
      </c>
      <c r="D272" s="9" t="s">
        <v>13</v>
      </c>
      <c r="E272" s="22">
        <f t="shared" si="71"/>
        <v>1773.5</v>
      </c>
      <c r="F272" s="12">
        <v>1158</v>
      </c>
      <c r="G272" s="11">
        <f t="shared" si="72"/>
        <v>289.5</v>
      </c>
      <c r="H272" s="11">
        <v>358</v>
      </c>
      <c r="I272" s="11">
        <v>0</v>
      </c>
      <c r="J272" s="11">
        <v>0</v>
      </c>
      <c r="K272" s="11">
        <v>362</v>
      </c>
      <c r="L272" s="11">
        <v>376</v>
      </c>
      <c r="M272" s="11">
        <v>388</v>
      </c>
      <c r="N272" s="8">
        <f t="shared" si="73"/>
        <v>1484</v>
      </c>
      <c r="O272" s="9">
        <f t="shared" si="74"/>
        <v>388</v>
      </c>
      <c r="P272" s="9">
        <f t="shared" si="75"/>
        <v>376</v>
      </c>
      <c r="Q272" s="9">
        <f t="shared" si="76"/>
        <v>362</v>
      </c>
      <c r="R272" s="9">
        <f t="shared" si="77"/>
        <v>358</v>
      </c>
    </row>
    <row r="273" spans="1:18">
      <c r="A273" s="11">
        <v>15</v>
      </c>
      <c r="B273" s="9" t="s">
        <v>190</v>
      </c>
      <c r="C273" s="11">
        <v>2009</v>
      </c>
      <c r="D273" s="9" t="s">
        <v>8</v>
      </c>
      <c r="E273" s="22">
        <f t="shared" si="71"/>
        <v>1709</v>
      </c>
      <c r="F273" s="12">
        <v>1028</v>
      </c>
      <c r="G273" s="11">
        <f t="shared" si="72"/>
        <v>257</v>
      </c>
      <c r="H273" s="11">
        <v>0</v>
      </c>
      <c r="I273" s="11">
        <v>439</v>
      </c>
      <c r="J273" s="11">
        <v>323</v>
      </c>
      <c r="K273" s="11">
        <v>268</v>
      </c>
      <c r="L273" s="11"/>
      <c r="M273" s="11">
        <v>422</v>
      </c>
      <c r="N273" s="8">
        <f t="shared" si="73"/>
        <v>1452</v>
      </c>
      <c r="O273" s="9">
        <f t="shared" si="74"/>
        <v>439</v>
      </c>
      <c r="P273" s="9">
        <f t="shared" si="75"/>
        <v>422</v>
      </c>
      <c r="Q273" s="9">
        <f t="shared" si="76"/>
        <v>323</v>
      </c>
      <c r="R273" s="9">
        <f t="shared" si="77"/>
        <v>268</v>
      </c>
    </row>
    <row r="274" spans="1:18">
      <c r="A274" s="11">
        <v>16</v>
      </c>
      <c r="B274" s="9" t="s">
        <v>422</v>
      </c>
      <c r="C274" s="11">
        <v>2009</v>
      </c>
      <c r="D274" s="9" t="s">
        <v>257</v>
      </c>
      <c r="E274" s="22">
        <f t="shared" si="71"/>
        <v>1416</v>
      </c>
      <c r="F274" s="12">
        <v>0</v>
      </c>
      <c r="G274" s="11">
        <v>0</v>
      </c>
      <c r="H274" s="11">
        <v>0</v>
      </c>
      <c r="I274" s="11">
        <v>0</v>
      </c>
      <c r="J274" s="11">
        <v>346</v>
      </c>
      <c r="K274" s="11">
        <v>325</v>
      </c>
      <c r="L274" s="11">
        <v>363</v>
      </c>
      <c r="M274" s="11">
        <v>382</v>
      </c>
      <c r="N274" s="8">
        <f t="shared" si="73"/>
        <v>1416</v>
      </c>
      <c r="O274" s="9">
        <f t="shared" si="74"/>
        <v>382</v>
      </c>
      <c r="P274" s="9">
        <f t="shared" si="75"/>
        <v>363</v>
      </c>
      <c r="Q274" s="9">
        <f t="shared" si="76"/>
        <v>346</v>
      </c>
      <c r="R274" s="9">
        <f t="shared" si="77"/>
        <v>325</v>
      </c>
    </row>
    <row r="275" spans="1:18">
      <c r="A275" s="11">
        <v>17</v>
      </c>
      <c r="B275" s="9" t="s">
        <v>183</v>
      </c>
      <c r="C275" s="11">
        <v>2009</v>
      </c>
      <c r="D275" s="9" t="s">
        <v>13</v>
      </c>
      <c r="E275" s="22">
        <f t="shared" si="71"/>
        <v>1392.75</v>
      </c>
      <c r="F275" s="12">
        <v>1191</v>
      </c>
      <c r="G275" s="11">
        <f t="shared" ref="G275:G285" si="78">F275/4</f>
        <v>297.75</v>
      </c>
      <c r="H275" s="11">
        <v>364</v>
      </c>
      <c r="I275" s="11">
        <v>0</v>
      </c>
      <c r="J275" s="11">
        <v>350</v>
      </c>
      <c r="K275" s="11">
        <v>381</v>
      </c>
      <c r="L275" s="11"/>
      <c r="M275" s="11"/>
      <c r="N275" s="8">
        <f t="shared" si="73"/>
        <v>1392.75</v>
      </c>
      <c r="O275" s="9">
        <f t="shared" si="74"/>
        <v>381</v>
      </c>
      <c r="P275" s="9">
        <f t="shared" si="75"/>
        <v>364</v>
      </c>
      <c r="Q275" s="9">
        <f t="shared" si="76"/>
        <v>350</v>
      </c>
      <c r="R275" s="9">
        <f t="shared" si="77"/>
        <v>297.75</v>
      </c>
    </row>
    <row r="276" spans="1:18">
      <c r="A276" s="11">
        <v>18</v>
      </c>
      <c r="B276" s="9" t="s">
        <v>276</v>
      </c>
      <c r="C276" s="11">
        <v>2009</v>
      </c>
      <c r="D276" s="9" t="s">
        <v>24</v>
      </c>
      <c r="E276" s="22">
        <f t="shared" si="71"/>
        <v>1613</v>
      </c>
      <c r="F276" s="12">
        <v>0</v>
      </c>
      <c r="G276" s="11">
        <f t="shared" si="78"/>
        <v>0</v>
      </c>
      <c r="H276" s="11">
        <v>251</v>
      </c>
      <c r="I276" s="11">
        <v>328</v>
      </c>
      <c r="J276" s="11">
        <v>325</v>
      </c>
      <c r="K276" s="11">
        <v>340</v>
      </c>
      <c r="L276" s="11"/>
      <c r="M276" s="11">
        <v>369</v>
      </c>
      <c r="N276" s="8">
        <f t="shared" si="73"/>
        <v>1362</v>
      </c>
      <c r="O276" s="9">
        <f t="shared" si="74"/>
        <v>369</v>
      </c>
      <c r="P276" s="9">
        <f t="shared" si="75"/>
        <v>340</v>
      </c>
      <c r="Q276" s="9">
        <f t="shared" si="76"/>
        <v>328</v>
      </c>
      <c r="R276" s="9">
        <f t="shared" si="77"/>
        <v>325</v>
      </c>
    </row>
    <row r="277" spans="1:18">
      <c r="A277" s="11">
        <v>19</v>
      </c>
      <c r="B277" s="9" t="s">
        <v>194</v>
      </c>
      <c r="C277" s="11">
        <v>2009</v>
      </c>
      <c r="D277" s="9" t="s">
        <v>8</v>
      </c>
      <c r="E277" s="22">
        <f t="shared" si="71"/>
        <v>1352.25</v>
      </c>
      <c r="F277" s="12">
        <v>989</v>
      </c>
      <c r="G277" s="11">
        <f t="shared" si="78"/>
        <v>247.25</v>
      </c>
      <c r="H277" s="11">
        <v>0</v>
      </c>
      <c r="I277" s="11">
        <v>364</v>
      </c>
      <c r="J277" s="11">
        <v>0</v>
      </c>
      <c r="K277" s="11">
        <v>357</v>
      </c>
      <c r="L277" s="11"/>
      <c r="M277" s="11">
        <v>384</v>
      </c>
      <c r="N277" s="8">
        <f t="shared" si="73"/>
        <v>1352.25</v>
      </c>
      <c r="O277" s="9">
        <f t="shared" si="74"/>
        <v>384</v>
      </c>
      <c r="P277" s="9">
        <f t="shared" si="75"/>
        <v>364</v>
      </c>
      <c r="Q277" s="9">
        <f t="shared" si="76"/>
        <v>357</v>
      </c>
      <c r="R277" s="9">
        <f t="shared" si="77"/>
        <v>247.25</v>
      </c>
    </row>
    <row r="278" spans="1:18">
      <c r="A278" s="11">
        <v>20</v>
      </c>
      <c r="B278" s="9" t="s">
        <v>191</v>
      </c>
      <c r="C278" s="11">
        <v>2009</v>
      </c>
      <c r="D278" s="9" t="s">
        <v>260</v>
      </c>
      <c r="E278" s="22">
        <f t="shared" si="71"/>
        <v>2117.75</v>
      </c>
      <c r="F278" s="12">
        <v>1003</v>
      </c>
      <c r="G278" s="11">
        <f t="shared" si="78"/>
        <v>250.75</v>
      </c>
      <c r="H278" s="11">
        <v>322</v>
      </c>
      <c r="I278" s="11">
        <v>297</v>
      </c>
      <c r="J278" s="11">
        <v>353</v>
      </c>
      <c r="K278" s="11">
        <v>240</v>
      </c>
      <c r="L278" s="11">
        <v>340</v>
      </c>
      <c r="M278" s="11">
        <v>315</v>
      </c>
      <c r="N278" s="8">
        <f t="shared" si="73"/>
        <v>1330</v>
      </c>
      <c r="O278" s="9">
        <f t="shared" si="74"/>
        <v>353</v>
      </c>
      <c r="P278" s="9">
        <f t="shared" si="75"/>
        <v>340</v>
      </c>
      <c r="Q278" s="9">
        <f t="shared" si="76"/>
        <v>322</v>
      </c>
      <c r="R278" s="9">
        <f t="shared" si="77"/>
        <v>315</v>
      </c>
    </row>
    <row r="279" spans="1:18">
      <c r="A279" s="11">
        <v>21</v>
      </c>
      <c r="B279" s="9" t="s">
        <v>270</v>
      </c>
      <c r="C279" s="11">
        <v>2009</v>
      </c>
      <c r="D279" s="9" t="s">
        <v>271</v>
      </c>
      <c r="E279" s="22">
        <f t="shared" si="71"/>
        <v>1321</v>
      </c>
      <c r="F279" s="12">
        <v>0</v>
      </c>
      <c r="G279" s="11">
        <f t="shared" si="78"/>
        <v>0</v>
      </c>
      <c r="H279" s="11">
        <v>314</v>
      </c>
      <c r="I279" s="11">
        <v>0</v>
      </c>
      <c r="J279" s="11">
        <v>353</v>
      </c>
      <c r="K279" s="11">
        <v>291</v>
      </c>
      <c r="L279" s="11">
        <v>363</v>
      </c>
      <c r="M279" s="11"/>
      <c r="N279" s="8">
        <f t="shared" si="73"/>
        <v>1321</v>
      </c>
      <c r="O279" s="9">
        <f t="shared" si="74"/>
        <v>363</v>
      </c>
      <c r="P279" s="9">
        <f t="shared" si="75"/>
        <v>353</v>
      </c>
      <c r="Q279" s="9">
        <f t="shared" si="76"/>
        <v>314</v>
      </c>
      <c r="R279" s="9">
        <f t="shared" si="77"/>
        <v>291</v>
      </c>
    </row>
    <row r="280" spans="1:18">
      <c r="A280" s="11">
        <v>22</v>
      </c>
      <c r="B280" s="9" t="s">
        <v>193</v>
      </c>
      <c r="C280" s="11">
        <v>2009</v>
      </c>
      <c r="D280" s="9" t="s">
        <v>261</v>
      </c>
      <c r="E280" s="22">
        <f t="shared" si="71"/>
        <v>1566.5</v>
      </c>
      <c r="F280" s="12">
        <v>994</v>
      </c>
      <c r="G280" s="11">
        <f t="shared" si="78"/>
        <v>248.5</v>
      </c>
      <c r="H280" s="11">
        <v>340</v>
      </c>
      <c r="I280" s="11">
        <v>0</v>
      </c>
      <c r="J280" s="11">
        <v>320</v>
      </c>
      <c r="K280" s="11">
        <v>0</v>
      </c>
      <c r="L280" s="11">
        <v>354</v>
      </c>
      <c r="M280" s="11">
        <v>304</v>
      </c>
      <c r="N280" s="8">
        <f t="shared" si="73"/>
        <v>1318</v>
      </c>
      <c r="O280" s="9">
        <f t="shared" si="74"/>
        <v>354</v>
      </c>
      <c r="P280" s="9">
        <f t="shared" si="75"/>
        <v>340</v>
      </c>
      <c r="Q280" s="9">
        <f t="shared" si="76"/>
        <v>320</v>
      </c>
      <c r="R280" s="9">
        <f t="shared" si="77"/>
        <v>304</v>
      </c>
    </row>
    <row r="281" spans="1:18">
      <c r="A281" s="11">
        <v>23</v>
      </c>
      <c r="B281" s="9" t="s">
        <v>177</v>
      </c>
      <c r="C281" s="11">
        <v>2009</v>
      </c>
      <c r="D281" s="9" t="s">
        <v>8</v>
      </c>
      <c r="E281" s="22">
        <f t="shared" si="71"/>
        <v>1307.25</v>
      </c>
      <c r="F281" s="12">
        <v>1469</v>
      </c>
      <c r="G281" s="11">
        <f t="shared" si="78"/>
        <v>367.25</v>
      </c>
      <c r="H281" s="11">
        <v>0</v>
      </c>
      <c r="I281" s="11">
        <v>445</v>
      </c>
      <c r="J281" s="11">
        <v>0</v>
      </c>
      <c r="K281" s="11">
        <v>495</v>
      </c>
      <c r="L281" s="11"/>
      <c r="M281" s="11"/>
      <c r="N281" s="8">
        <f t="shared" si="73"/>
        <v>1307.25</v>
      </c>
      <c r="O281" s="9">
        <f t="shared" si="74"/>
        <v>495</v>
      </c>
      <c r="P281" s="9">
        <f t="shared" si="75"/>
        <v>445</v>
      </c>
      <c r="Q281" s="9">
        <f t="shared" si="76"/>
        <v>367.25</v>
      </c>
      <c r="R281" s="9">
        <f t="shared" si="77"/>
        <v>0</v>
      </c>
    </row>
    <row r="282" spans="1:18">
      <c r="A282" s="11">
        <v>24</v>
      </c>
      <c r="B282" s="9" t="s">
        <v>197</v>
      </c>
      <c r="C282" s="11">
        <v>2009</v>
      </c>
      <c r="D282" s="9" t="s">
        <v>13</v>
      </c>
      <c r="E282" s="22">
        <f t="shared" si="71"/>
        <v>1536.75</v>
      </c>
      <c r="F282" s="12">
        <v>939</v>
      </c>
      <c r="G282" s="11">
        <f t="shared" si="78"/>
        <v>234.75</v>
      </c>
      <c r="H282" s="11">
        <v>308</v>
      </c>
      <c r="I282" s="11">
        <v>0</v>
      </c>
      <c r="J282" s="11">
        <v>306</v>
      </c>
      <c r="K282" s="11">
        <v>0</v>
      </c>
      <c r="L282" s="11">
        <v>336</v>
      </c>
      <c r="M282" s="11">
        <v>352</v>
      </c>
      <c r="N282" s="8">
        <f t="shared" si="73"/>
        <v>1302</v>
      </c>
      <c r="O282" s="9">
        <f t="shared" si="74"/>
        <v>352</v>
      </c>
      <c r="P282" s="9">
        <f t="shared" si="75"/>
        <v>336</v>
      </c>
      <c r="Q282" s="9">
        <f t="shared" si="76"/>
        <v>308</v>
      </c>
      <c r="R282" s="9">
        <f t="shared" si="77"/>
        <v>306</v>
      </c>
    </row>
    <row r="283" spans="1:18">
      <c r="A283" s="11">
        <v>25</v>
      </c>
      <c r="B283" s="9" t="s">
        <v>199</v>
      </c>
      <c r="C283" s="11">
        <v>2009</v>
      </c>
      <c r="D283" s="9" t="s">
        <v>13</v>
      </c>
      <c r="E283" s="22">
        <f t="shared" si="71"/>
        <v>1519.75</v>
      </c>
      <c r="F283" s="12">
        <v>899</v>
      </c>
      <c r="G283" s="11">
        <f t="shared" si="78"/>
        <v>224.75</v>
      </c>
      <c r="H283" s="11">
        <v>278</v>
      </c>
      <c r="I283" s="11">
        <v>0</v>
      </c>
      <c r="J283" s="11">
        <v>0</v>
      </c>
      <c r="K283" s="11">
        <v>373</v>
      </c>
      <c r="L283" s="11">
        <v>329</v>
      </c>
      <c r="M283" s="11">
        <v>315</v>
      </c>
      <c r="N283" s="8">
        <f t="shared" si="73"/>
        <v>1295</v>
      </c>
      <c r="O283" s="9">
        <f t="shared" si="74"/>
        <v>373</v>
      </c>
      <c r="P283" s="9">
        <f t="shared" si="75"/>
        <v>329</v>
      </c>
      <c r="Q283" s="9">
        <f t="shared" si="76"/>
        <v>315</v>
      </c>
      <c r="R283" s="9">
        <f t="shared" si="77"/>
        <v>278</v>
      </c>
    </row>
    <row r="284" spans="1:18">
      <c r="A284" s="11">
        <v>26</v>
      </c>
      <c r="B284" s="9" t="s">
        <v>188</v>
      </c>
      <c r="C284" s="11">
        <v>2009</v>
      </c>
      <c r="D284" s="9" t="s">
        <v>13</v>
      </c>
      <c r="E284" s="22">
        <f t="shared" si="71"/>
        <v>1540.75</v>
      </c>
      <c r="F284" s="12">
        <v>1071</v>
      </c>
      <c r="G284" s="11">
        <f t="shared" si="78"/>
        <v>267.75</v>
      </c>
      <c r="H284" s="11">
        <v>325</v>
      </c>
      <c r="I284" s="11">
        <v>0</v>
      </c>
      <c r="J284" s="11">
        <v>273</v>
      </c>
      <c r="K284" s="11">
        <v>300</v>
      </c>
      <c r="L284" s="11"/>
      <c r="M284" s="11">
        <v>375</v>
      </c>
      <c r="N284" s="8">
        <f t="shared" si="73"/>
        <v>1273</v>
      </c>
      <c r="O284" s="9">
        <f t="shared" si="74"/>
        <v>375</v>
      </c>
      <c r="P284" s="9">
        <f t="shared" si="75"/>
        <v>325</v>
      </c>
      <c r="Q284" s="9">
        <f t="shared" si="76"/>
        <v>300</v>
      </c>
      <c r="R284" s="9">
        <f t="shared" si="77"/>
        <v>273</v>
      </c>
    </row>
    <row r="285" spans="1:18">
      <c r="A285" s="11">
        <v>27</v>
      </c>
      <c r="B285" s="9" t="s">
        <v>369</v>
      </c>
      <c r="C285" s="11">
        <v>2009</v>
      </c>
      <c r="D285" s="9" t="s">
        <v>268</v>
      </c>
      <c r="E285" s="22">
        <f t="shared" si="71"/>
        <v>1255</v>
      </c>
      <c r="F285" s="12">
        <v>0</v>
      </c>
      <c r="G285" s="11">
        <f t="shared" si="78"/>
        <v>0</v>
      </c>
      <c r="H285" s="11">
        <v>0</v>
      </c>
      <c r="I285" s="11">
        <v>406</v>
      </c>
      <c r="J285" s="11">
        <v>450</v>
      </c>
      <c r="K285" s="11">
        <v>0</v>
      </c>
      <c r="L285" s="11"/>
      <c r="M285" s="11">
        <v>399</v>
      </c>
      <c r="N285" s="8">
        <f t="shared" si="73"/>
        <v>1255</v>
      </c>
      <c r="O285" s="9">
        <f t="shared" si="74"/>
        <v>450</v>
      </c>
      <c r="P285" s="9">
        <f t="shared" si="75"/>
        <v>406</v>
      </c>
      <c r="Q285" s="9">
        <f t="shared" si="76"/>
        <v>399</v>
      </c>
      <c r="R285" s="9">
        <f t="shared" si="77"/>
        <v>0</v>
      </c>
    </row>
    <row r="286" spans="1:18">
      <c r="A286" s="11">
        <v>28</v>
      </c>
      <c r="B286" s="9" t="s">
        <v>400</v>
      </c>
      <c r="C286" s="11">
        <v>2009</v>
      </c>
      <c r="D286" s="9" t="s">
        <v>268</v>
      </c>
      <c r="E286" s="22">
        <f t="shared" si="71"/>
        <v>1253</v>
      </c>
      <c r="F286" s="12">
        <v>0</v>
      </c>
      <c r="G286" s="11">
        <v>0</v>
      </c>
      <c r="H286" s="11">
        <v>0</v>
      </c>
      <c r="I286" s="11">
        <v>445</v>
      </c>
      <c r="J286" s="11">
        <v>349</v>
      </c>
      <c r="K286" s="11">
        <v>459</v>
      </c>
      <c r="L286" s="11"/>
      <c r="M286" s="11"/>
      <c r="N286" s="8">
        <f t="shared" si="73"/>
        <v>1253</v>
      </c>
      <c r="O286" s="9">
        <f t="shared" si="74"/>
        <v>459</v>
      </c>
      <c r="P286" s="9">
        <f t="shared" si="75"/>
        <v>445</v>
      </c>
      <c r="Q286" s="9">
        <f t="shared" si="76"/>
        <v>349</v>
      </c>
      <c r="R286" s="9">
        <f t="shared" si="77"/>
        <v>0</v>
      </c>
    </row>
    <row r="287" spans="1:18">
      <c r="A287" s="11">
        <v>29</v>
      </c>
      <c r="B287" s="9" t="s">
        <v>277</v>
      </c>
      <c r="C287" s="11">
        <v>2009</v>
      </c>
      <c r="D287" s="9" t="s">
        <v>268</v>
      </c>
      <c r="E287" s="22">
        <f t="shared" si="71"/>
        <v>1235</v>
      </c>
      <c r="F287" s="12">
        <v>0</v>
      </c>
      <c r="G287" s="11">
        <f>F287/4</f>
        <v>0</v>
      </c>
      <c r="H287" s="11">
        <v>242</v>
      </c>
      <c r="I287" s="11">
        <v>321</v>
      </c>
      <c r="J287" s="11">
        <v>349</v>
      </c>
      <c r="K287" s="11">
        <v>323</v>
      </c>
      <c r="L287" s="11"/>
      <c r="M287" s="11"/>
      <c r="N287" s="8">
        <f t="shared" si="73"/>
        <v>1235</v>
      </c>
      <c r="O287" s="9">
        <f t="shared" si="74"/>
        <v>349</v>
      </c>
      <c r="P287" s="9">
        <f t="shared" si="75"/>
        <v>323</v>
      </c>
      <c r="Q287" s="9">
        <f t="shared" si="76"/>
        <v>321</v>
      </c>
      <c r="R287" s="9">
        <f t="shared" si="77"/>
        <v>242</v>
      </c>
    </row>
    <row r="288" spans="1:18">
      <c r="A288" s="11">
        <v>30</v>
      </c>
      <c r="B288" s="9" t="s">
        <v>198</v>
      </c>
      <c r="C288" s="11">
        <v>2009</v>
      </c>
      <c r="D288" s="9" t="s">
        <v>13</v>
      </c>
      <c r="E288" s="22">
        <f t="shared" si="71"/>
        <v>1443.5</v>
      </c>
      <c r="F288" s="12">
        <v>930</v>
      </c>
      <c r="G288" s="11">
        <f>F288/4</f>
        <v>232.5</v>
      </c>
      <c r="H288" s="11">
        <v>273</v>
      </c>
      <c r="I288" s="11">
        <v>0</v>
      </c>
      <c r="J288" s="11">
        <v>325</v>
      </c>
      <c r="K288" s="11">
        <v>302</v>
      </c>
      <c r="L288" s="11"/>
      <c r="M288" s="11">
        <v>311</v>
      </c>
      <c r="N288" s="8">
        <f t="shared" si="73"/>
        <v>1211</v>
      </c>
      <c r="O288" s="9">
        <f t="shared" si="74"/>
        <v>325</v>
      </c>
      <c r="P288" s="9">
        <f t="shared" si="75"/>
        <v>311</v>
      </c>
      <c r="Q288" s="9">
        <f t="shared" si="76"/>
        <v>302</v>
      </c>
      <c r="R288" s="9">
        <f t="shared" si="77"/>
        <v>273</v>
      </c>
    </row>
    <row r="289" spans="1:18">
      <c r="A289" s="11">
        <v>31</v>
      </c>
      <c r="B289" s="9" t="s">
        <v>200</v>
      </c>
      <c r="C289" s="11">
        <v>2009</v>
      </c>
      <c r="D289" s="9" t="s">
        <v>13</v>
      </c>
      <c r="E289" s="22">
        <f t="shared" si="71"/>
        <v>1366</v>
      </c>
      <c r="F289" s="12">
        <v>896</v>
      </c>
      <c r="G289" s="11">
        <f>F289/4</f>
        <v>224</v>
      </c>
      <c r="H289" s="11">
        <v>273</v>
      </c>
      <c r="I289" s="11">
        <v>0</v>
      </c>
      <c r="J289" s="11">
        <v>264</v>
      </c>
      <c r="K289" s="11">
        <v>291</v>
      </c>
      <c r="L289" s="11">
        <v>314</v>
      </c>
      <c r="M289" s="11"/>
      <c r="N289" s="8">
        <f t="shared" si="73"/>
        <v>1142</v>
      </c>
      <c r="O289" s="9">
        <f t="shared" si="74"/>
        <v>314</v>
      </c>
      <c r="P289" s="9">
        <f t="shared" si="75"/>
        <v>291</v>
      </c>
      <c r="Q289" s="9">
        <f t="shared" si="76"/>
        <v>273</v>
      </c>
      <c r="R289" s="9">
        <f t="shared" si="77"/>
        <v>264</v>
      </c>
    </row>
    <row r="290" spans="1:18">
      <c r="A290" s="11">
        <v>32</v>
      </c>
      <c r="B290" s="9" t="s">
        <v>419</v>
      </c>
      <c r="C290" s="11">
        <v>2009</v>
      </c>
      <c r="D290" s="9" t="s">
        <v>268</v>
      </c>
      <c r="E290" s="22">
        <f t="shared" si="71"/>
        <v>1136</v>
      </c>
      <c r="F290" s="12">
        <v>0</v>
      </c>
      <c r="G290" s="11">
        <v>0</v>
      </c>
      <c r="H290" s="11">
        <v>0</v>
      </c>
      <c r="I290" s="11">
        <v>0</v>
      </c>
      <c r="J290" s="11">
        <v>395</v>
      </c>
      <c r="K290" s="11">
        <v>369</v>
      </c>
      <c r="L290" s="11">
        <v>372</v>
      </c>
      <c r="M290" s="11"/>
      <c r="N290" s="8">
        <f t="shared" si="73"/>
        <v>1136</v>
      </c>
      <c r="O290" s="9">
        <f t="shared" si="74"/>
        <v>395</v>
      </c>
      <c r="P290" s="9">
        <f t="shared" si="75"/>
        <v>372</v>
      </c>
      <c r="Q290" s="9">
        <f t="shared" si="76"/>
        <v>369</v>
      </c>
      <c r="R290" s="9">
        <f t="shared" si="77"/>
        <v>0</v>
      </c>
    </row>
    <row r="291" spans="1:18">
      <c r="A291" s="11">
        <v>33</v>
      </c>
      <c r="B291" s="9" t="s">
        <v>201</v>
      </c>
      <c r="C291" s="11">
        <v>2009</v>
      </c>
      <c r="D291" s="9" t="s">
        <v>13</v>
      </c>
      <c r="E291" s="22">
        <f t="shared" ref="E291:E322" si="79">SUM(G291:M291)</f>
        <v>1327.5</v>
      </c>
      <c r="F291" s="12">
        <v>894</v>
      </c>
      <c r="G291" s="11">
        <f t="shared" ref="G291:G296" si="80">F291/4</f>
        <v>223.5</v>
      </c>
      <c r="H291" s="11">
        <v>241</v>
      </c>
      <c r="I291" s="11">
        <v>0</v>
      </c>
      <c r="J291" s="11">
        <v>274</v>
      </c>
      <c r="K291" s="11">
        <v>0</v>
      </c>
      <c r="L291" s="11">
        <v>284</v>
      </c>
      <c r="M291" s="11">
        <v>305</v>
      </c>
      <c r="N291" s="8">
        <f t="shared" ref="N291:N322" si="81">SUM(O291:R291)</f>
        <v>1104</v>
      </c>
      <c r="O291" s="9">
        <f t="shared" ref="O291:O322" si="82">LARGE(G291:M291,1)</f>
        <v>305</v>
      </c>
      <c r="P291" s="9">
        <f t="shared" ref="P291:P322" si="83">LARGE(G291:M291,2)</f>
        <v>284</v>
      </c>
      <c r="Q291" s="9">
        <f t="shared" ref="Q291:Q322" si="84">LARGE(G291:M291,3)</f>
        <v>274</v>
      </c>
      <c r="R291" s="9">
        <f t="shared" ref="R291:R322" si="85">LARGE(G291:M291,4)</f>
        <v>241</v>
      </c>
    </row>
    <row r="292" spans="1:18">
      <c r="A292" s="11">
        <v>34</v>
      </c>
      <c r="B292" s="9" t="s">
        <v>275</v>
      </c>
      <c r="C292" s="11">
        <v>2009</v>
      </c>
      <c r="D292" s="9" t="s">
        <v>260</v>
      </c>
      <c r="E292" s="22">
        <f t="shared" si="79"/>
        <v>1084</v>
      </c>
      <c r="F292" s="12">
        <v>0</v>
      </c>
      <c r="G292" s="11">
        <f t="shared" si="80"/>
        <v>0</v>
      </c>
      <c r="H292" s="11">
        <v>256</v>
      </c>
      <c r="I292" s="11">
        <v>262</v>
      </c>
      <c r="J292" s="11">
        <v>278</v>
      </c>
      <c r="K292" s="11">
        <v>288</v>
      </c>
      <c r="L292" s="11"/>
      <c r="M292" s="11"/>
      <c r="N292" s="8">
        <f t="shared" si="81"/>
        <v>1084</v>
      </c>
      <c r="O292" s="9">
        <f t="shared" si="82"/>
        <v>288</v>
      </c>
      <c r="P292" s="9">
        <f t="shared" si="83"/>
        <v>278</v>
      </c>
      <c r="Q292" s="9">
        <f t="shared" si="84"/>
        <v>262</v>
      </c>
      <c r="R292" s="9">
        <f t="shared" si="85"/>
        <v>256</v>
      </c>
    </row>
    <row r="293" spans="1:18">
      <c r="A293" s="11">
        <v>35</v>
      </c>
      <c r="B293" s="9" t="s">
        <v>196</v>
      </c>
      <c r="C293" s="11">
        <v>2009</v>
      </c>
      <c r="D293" s="9" t="s">
        <v>13</v>
      </c>
      <c r="E293" s="22">
        <f t="shared" si="79"/>
        <v>1075.75</v>
      </c>
      <c r="F293" s="12">
        <v>983</v>
      </c>
      <c r="G293" s="11">
        <f t="shared" si="80"/>
        <v>245.75</v>
      </c>
      <c r="H293" s="11">
        <v>303</v>
      </c>
      <c r="I293" s="11">
        <v>0</v>
      </c>
      <c r="J293" s="11">
        <v>253</v>
      </c>
      <c r="K293" s="11">
        <v>274</v>
      </c>
      <c r="L293" s="11"/>
      <c r="M293" s="11"/>
      <c r="N293" s="8">
        <f t="shared" si="81"/>
        <v>1075.75</v>
      </c>
      <c r="O293" s="9">
        <f t="shared" si="82"/>
        <v>303</v>
      </c>
      <c r="P293" s="9">
        <f t="shared" si="83"/>
        <v>274</v>
      </c>
      <c r="Q293" s="9">
        <f t="shared" si="84"/>
        <v>253</v>
      </c>
      <c r="R293" s="9">
        <f t="shared" si="85"/>
        <v>245.75</v>
      </c>
    </row>
    <row r="294" spans="1:18">
      <c r="A294" s="11">
        <v>36</v>
      </c>
      <c r="B294" s="9" t="s">
        <v>463</v>
      </c>
      <c r="C294" s="11">
        <v>2009</v>
      </c>
      <c r="D294" s="9" t="s">
        <v>260</v>
      </c>
      <c r="E294" s="22">
        <f t="shared" si="79"/>
        <v>1052.25</v>
      </c>
      <c r="F294" s="12">
        <v>841</v>
      </c>
      <c r="G294" s="11">
        <f t="shared" si="80"/>
        <v>210.25</v>
      </c>
      <c r="H294" s="11">
        <v>274</v>
      </c>
      <c r="I294" s="11">
        <v>255</v>
      </c>
      <c r="J294" s="11">
        <v>0</v>
      </c>
      <c r="K294" s="11">
        <v>0</v>
      </c>
      <c r="L294" s="11">
        <v>313</v>
      </c>
      <c r="M294" s="11"/>
      <c r="N294" s="8">
        <f t="shared" si="81"/>
        <v>1052.25</v>
      </c>
      <c r="O294" s="9">
        <f t="shared" si="82"/>
        <v>313</v>
      </c>
      <c r="P294" s="9">
        <f t="shared" si="83"/>
        <v>274</v>
      </c>
      <c r="Q294" s="9">
        <f t="shared" si="84"/>
        <v>255</v>
      </c>
      <c r="R294" s="9">
        <f t="shared" si="85"/>
        <v>210.25</v>
      </c>
    </row>
    <row r="295" spans="1:18">
      <c r="A295" s="11">
        <v>37</v>
      </c>
      <c r="B295" s="9" t="s">
        <v>274</v>
      </c>
      <c r="C295" s="11">
        <v>2009</v>
      </c>
      <c r="D295" s="9" t="s">
        <v>250</v>
      </c>
      <c r="E295" s="22">
        <f t="shared" si="79"/>
        <v>1019</v>
      </c>
      <c r="F295" s="12">
        <v>0</v>
      </c>
      <c r="G295" s="11">
        <f t="shared" si="80"/>
        <v>0</v>
      </c>
      <c r="H295" s="11">
        <v>295</v>
      </c>
      <c r="I295" s="11">
        <v>0</v>
      </c>
      <c r="J295" s="11">
        <v>0</v>
      </c>
      <c r="K295" s="11">
        <v>0</v>
      </c>
      <c r="L295" s="11">
        <v>282</v>
      </c>
      <c r="M295" s="11">
        <v>442</v>
      </c>
      <c r="N295" s="8">
        <f t="shared" si="81"/>
        <v>1019</v>
      </c>
      <c r="O295" s="9">
        <f t="shared" si="82"/>
        <v>442</v>
      </c>
      <c r="P295" s="9">
        <f t="shared" si="83"/>
        <v>295</v>
      </c>
      <c r="Q295" s="9">
        <f t="shared" si="84"/>
        <v>282</v>
      </c>
      <c r="R295" s="9">
        <f t="shared" si="85"/>
        <v>0</v>
      </c>
    </row>
    <row r="296" spans="1:18">
      <c r="A296" s="11">
        <v>38</v>
      </c>
      <c r="B296" s="9" t="s">
        <v>181</v>
      </c>
      <c r="C296" s="11">
        <v>2009</v>
      </c>
      <c r="D296" s="9" t="s">
        <v>8</v>
      </c>
      <c r="E296" s="22">
        <f t="shared" si="79"/>
        <v>995.25</v>
      </c>
      <c r="F296" s="12">
        <v>1217</v>
      </c>
      <c r="G296" s="11">
        <f t="shared" si="80"/>
        <v>304.25</v>
      </c>
      <c r="H296" s="11">
        <v>0</v>
      </c>
      <c r="I296" s="11">
        <v>348</v>
      </c>
      <c r="J296" s="11">
        <v>0</v>
      </c>
      <c r="K296" s="11">
        <v>343</v>
      </c>
      <c r="L296" s="11"/>
      <c r="M296" s="11"/>
      <c r="N296" s="8">
        <f t="shared" si="81"/>
        <v>995.25</v>
      </c>
      <c r="O296" s="9">
        <f t="shared" si="82"/>
        <v>348</v>
      </c>
      <c r="P296" s="9">
        <f t="shared" si="83"/>
        <v>343</v>
      </c>
      <c r="Q296" s="9">
        <f t="shared" si="84"/>
        <v>304.25</v>
      </c>
      <c r="R296" s="9">
        <f t="shared" si="85"/>
        <v>0</v>
      </c>
    </row>
    <row r="297" spans="1:18">
      <c r="A297" s="11">
        <v>39</v>
      </c>
      <c r="B297" s="9" t="s">
        <v>370</v>
      </c>
      <c r="C297" s="11">
        <v>2009</v>
      </c>
      <c r="D297" s="9" t="s">
        <v>257</v>
      </c>
      <c r="E297" s="22">
        <f t="shared" si="79"/>
        <v>962</v>
      </c>
      <c r="F297" s="12">
        <v>0</v>
      </c>
      <c r="G297" s="11">
        <v>0</v>
      </c>
      <c r="H297" s="11">
        <v>0</v>
      </c>
      <c r="I297" s="11">
        <v>382</v>
      </c>
      <c r="J297" s="11">
        <v>303</v>
      </c>
      <c r="K297" s="11">
        <v>0</v>
      </c>
      <c r="L297" s="11">
        <v>277</v>
      </c>
      <c r="M297" s="11"/>
      <c r="N297" s="8">
        <f t="shared" si="81"/>
        <v>962</v>
      </c>
      <c r="O297" s="9">
        <f t="shared" si="82"/>
        <v>382</v>
      </c>
      <c r="P297" s="9">
        <f t="shared" si="83"/>
        <v>303</v>
      </c>
      <c r="Q297" s="9">
        <f t="shared" si="84"/>
        <v>277</v>
      </c>
      <c r="R297" s="9">
        <f t="shared" si="85"/>
        <v>0</v>
      </c>
    </row>
    <row r="298" spans="1:18">
      <c r="A298" s="11">
        <v>40</v>
      </c>
      <c r="B298" s="9" t="s">
        <v>376</v>
      </c>
      <c r="C298" s="11">
        <v>2009</v>
      </c>
      <c r="D298" s="9" t="s">
        <v>295</v>
      </c>
      <c r="E298" s="22">
        <f t="shared" si="79"/>
        <v>939</v>
      </c>
      <c r="F298" s="12">
        <v>0</v>
      </c>
      <c r="G298" s="11">
        <v>0</v>
      </c>
      <c r="H298" s="11">
        <v>0</v>
      </c>
      <c r="I298" s="11">
        <v>283</v>
      </c>
      <c r="J298" s="11">
        <v>296</v>
      </c>
      <c r="K298" s="11">
        <v>0</v>
      </c>
      <c r="L298" s="11"/>
      <c r="M298" s="11">
        <v>360</v>
      </c>
      <c r="N298" s="8">
        <f t="shared" si="81"/>
        <v>939</v>
      </c>
      <c r="O298" s="9">
        <f t="shared" si="82"/>
        <v>360</v>
      </c>
      <c r="P298" s="9">
        <f t="shared" si="83"/>
        <v>296</v>
      </c>
      <c r="Q298" s="9">
        <f t="shared" si="84"/>
        <v>283</v>
      </c>
      <c r="R298" s="9">
        <f t="shared" si="85"/>
        <v>0</v>
      </c>
    </row>
    <row r="299" spans="1:18">
      <c r="A299" s="11">
        <v>41</v>
      </c>
      <c r="B299" s="9" t="s">
        <v>272</v>
      </c>
      <c r="C299" s="11">
        <v>2009</v>
      </c>
      <c r="D299" s="9" t="s">
        <v>273</v>
      </c>
      <c r="E299" s="22">
        <f t="shared" si="79"/>
        <v>924</v>
      </c>
      <c r="F299" s="12">
        <v>0</v>
      </c>
      <c r="G299" s="11">
        <f t="shared" ref="G299:G304" si="86">F299/4</f>
        <v>0</v>
      </c>
      <c r="H299" s="11">
        <v>300</v>
      </c>
      <c r="I299" s="11">
        <v>0</v>
      </c>
      <c r="J299" s="11">
        <v>331</v>
      </c>
      <c r="K299" s="11">
        <v>293</v>
      </c>
      <c r="L299" s="11"/>
      <c r="M299" s="11"/>
      <c r="N299" s="8">
        <f t="shared" si="81"/>
        <v>924</v>
      </c>
      <c r="O299" s="9">
        <f t="shared" si="82"/>
        <v>331</v>
      </c>
      <c r="P299" s="9">
        <f t="shared" si="83"/>
        <v>300</v>
      </c>
      <c r="Q299" s="9">
        <f t="shared" si="84"/>
        <v>293</v>
      </c>
      <c r="R299" s="9">
        <f t="shared" si="85"/>
        <v>0</v>
      </c>
    </row>
    <row r="300" spans="1:18">
      <c r="A300" s="11">
        <v>42</v>
      </c>
      <c r="B300" s="9" t="s">
        <v>375</v>
      </c>
      <c r="C300" s="11">
        <v>2009</v>
      </c>
      <c r="D300" s="9" t="s">
        <v>295</v>
      </c>
      <c r="E300" s="22">
        <f t="shared" si="79"/>
        <v>864</v>
      </c>
      <c r="F300" s="12">
        <v>0</v>
      </c>
      <c r="G300" s="11">
        <f t="shared" si="86"/>
        <v>0</v>
      </c>
      <c r="H300" s="11">
        <v>0</v>
      </c>
      <c r="I300" s="11">
        <v>298</v>
      </c>
      <c r="J300" s="11">
        <v>257</v>
      </c>
      <c r="K300" s="11">
        <v>0</v>
      </c>
      <c r="L300" s="11"/>
      <c r="M300" s="11">
        <v>309</v>
      </c>
      <c r="N300" s="8">
        <f t="shared" si="81"/>
        <v>864</v>
      </c>
      <c r="O300" s="9">
        <f t="shared" si="82"/>
        <v>309</v>
      </c>
      <c r="P300" s="9">
        <f t="shared" si="83"/>
        <v>298</v>
      </c>
      <c r="Q300" s="9">
        <f t="shared" si="84"/>
        <v>257</v>
      </c>
      <c r="R300" s="9">
        <f t="shared" si="85"/>
        <v>0</v>
      </c>
    </row>
    <row r="301" spans="1:18">
      <c r="A301" s="11">
        <v>43</v>
      </c>
      <c r="B301" s="9" t="s">
        <v>204</v>
      </c>
      <c r="C301" s="11">
        <v>2009</v>
      </c>
      <c r="D301" s="9" t="s">
        <v>8</v>
      </c>
      <c r="E301" s="22">
        <f t="shared" si="79"/>
        <v>827</v>
      </c>
      <c r="F301" s="12">
        <v>828</v>
      </c>
      <c r="G301" s="11">
        <f t="shared" si="86"/>
        <v>207</v>
      </c>
      <c r="H301" s="11">
        <v>0</v>
      </c>
      <c r="I301" s="11">
        <v>0</v>
      </c>
      <c r="J301" s="11">
        <v>0</v>
      </c>
      <c r="K301" s="11">
        <v>313</v>
      </c>
      <c r="L301" s="11"/>
      <c r="M301" s="11">
        <v>307</v>
      </c>
      <c r="N301" s="8">
        <f t="shared" si="81"/>
        <v>827</v>
      </c>
      <c r="O301" s="9">
        <f t="shared" si="82"/>
        <v>313</v>
      </c>
      <c r="P301" s="9">
        <f t="shared" si="83"/>
        <v>307</v>
      </c>
      <c r="Q301" s="9">
        <f t="shared" si="84"/>
        <v>207</v>
      </c>
      <c r="R301" s="9">
        <f t="shared" si="85"/>
        <v>0</v>
      </c>
    </row>
    <row r="302" spans="1:18">
      <c r="A302" s="11">
        <v>44</v>
      </c>
      <c r="B302" s="9" t="s">
        <v>426</v>
      </c>
      <c r="C302" s="11">
        <v>2009</v>
      </c>
      <c r="D302" s="9" t="s">
        <v>134</v>
      </c>
      <c r="E302" s="22">
        <f t="shared" si="79"/>
        <v>806</v>
      </c>
      <c r="F302" s="12">
        <v>0</v>
      </c>
      <c r="G302" s="11">
        <f t="shared" si="86"/>
        <v>0</v>
      </c>
      <c r="H302" s="11">
        <v>0</v>
      </c>
      <c r="I302" s="11">
        <v>0</v>
      </c>
      <c r="J302" s="11">
        <v>242</v>
      </c>
      <c r="K302" s="11">
        <v>267</v>
      </c>
      <c r="L302" s="11"/>
      <c r="M302" s="11">
        <v>297</v>
      </c>
      <c r="N302" s="8">
        <f t="shared" si="81"/>
        <v>806</v>
      </c>
      <c r="O302" s="9">
        <f t="shared" si="82"/>
        <v>297</v>
      </c>
      <c r="P302" s="9">
        <f t="shared" si="83"/>
        <v>267</v>
      </c>
      <c r="Q302" s="9">
        <f t="shared" si="84"/>
        <v>242</v>
      </c>
      <c r="R302" s="9">
        <f t="shared" si="85"/>
        <v>0</v>
      </c>
    </row>
    <row r="303" spans="1:18">
      <c r="A303" s="11">
        <v>45</v>
      </c>
      <c r="B303" s="9" t="s">
        <v>281</v>
      </c>
      <c r="C303" s="11">
        <v>2009</v>
      </c>
      <c r="D303" s="9" t="s">
        <v>252</v>
      </c>
      <c r="E303" s="22">
        <f t="shared" si="79"/>
        <v>728</v>
      </c>
      <c r="F303" s="12">
        <v>0</v>
      </c>
      <c r="G303" s="11">
        <f t="shared" si="86"/>
        <v>0</v>
      </c>
      <c r="H303" s="11">
        <v>180</v>
      </c>
      <c r="I303" s="11">
        <v>0</v>
      </c>
      <c r="J303" s="11">
        <v>247</v>
      </c>
      <c r="K303" s="11">
        <v>0</v>
      </c>
      <c r="L303" s="11"/>
      <c r="M303" s="11">
        <v>301</v>
      </c>
      <c r="N303" s="8">
        <f t="shared" si="81"/>
        <v>728</v>
      </c>
      <c r="O303" s="9">
        <f t="shared" si="82"/>
        <v>301</v>
      </c>
      <c r="P303" s="9">
        <f t="shared" si="83"/>
        <v>247</v>
      </c>
      <c r="Q303" s="9">
        <f t="shared" si="84"/>
        <v>180</v>
      </c>
      <c r="R303" s="9">
        <f t="shared" si="85"/>
        <v>0</v>
      </c>
    </row>
    <row r="304" spans="1:18">
      <c r="A304" s="11">
        <v>46</v>
      </c>
      <c r="B304" s="9" t="s">
        <v>420</v>
      </c>
      <c r="C304" s="11">
        <v>2009</v>
      </c>
      <c r="D304" s="9" t="s">
        <v>268</v>
      </c>
      <c r="E304" s="22">
        <f t="shared" si="79"/>
        <v>723</v>
      </c>
      <c r="F304" s="12">
        <v>0</v>
      </c>
      <c r="G304" s="11">
        <f t="shared" si="86"/>
        <v>0</v>
      </c>
      <c r="H304" s="11">
        <v>0</v>
      </c>
      <c r="I304" s="11">
        <v>0</v>
      </c>
      <c r="J304" s="11">
        <v>376</v>
      </c>
      <c r="K304" s="11">
        <v>347</v>
      </c>
      <c r="L304" s="11"/>
      <c r="M304" s="11"/>
      <c r="N304" s="8">
        <f t="shared" si="81"/>
        <v>723</v>
      </c>
      <c r="O304" s="9">
        <f t="shared" si="82"/>
        <v>376</v>
      </c>
      <c r="P304" s="9">
        <f t="shared" si="83"/>
        <v>347</v>
      </c>
      <c r="Q304" s="9">
        <f t="shared" si="84"/>
        <v>0</v>
      </c>
      <c r="R304" s="9">
        <f t="shared" si="85"/>
        <v>0</v>
      </c>
    </row>
    <row r="305" spans="1:18">
      <c r="A305" s="11">
        <v>47</v>
      </c>
      <c r="B305" s="9" t="s">
        <v>421</v>
      </c>
      <c r="C305" s="11">
        <v>2009</v>
      </c>
      <c r="D305" s="9" t="s">
        <v>268</v>
      </c>
      <c r="E305" s="22">
        <f t="shared" si="79"/>
        <v>715</v>
      </c>
      <c r="F305" s="12">
        <v>0</v>
      </c>
      <c r="G305" s="11">
        <v>0</v>
      </c>
      <c r="H305" s="11">
        <v>0</v>
      </c>
      <c r="I305" s="11">
        <v>0</v>
      </c>
      <c r="J305" s="11">
        <v>368</v>
      </c>
      <c r="K305" s="11">
        <v>0</v>
      </c>
      <c r="L305" s="11"/>
      <c r="M305" s="11">
        <v>347</v>
      </c>
      <c r="N305" s="8">
        <f t="shared" si="81"/>
        <v>715</v>
      </c>
      <c r="O305" s="9">
        <f t="shared" si="82"/>
        <v>368</v>
      </c>
      <c r="P305" s="9">
        <f t="shared" si="83"/>
        <v>347</v>
      </c>
      <c r="Q305" s="9">
        <f t="shared" si="84"/>
        <v>0</v>
      </c>
      <c r="R305" s="9">
        <f t="shared" si="85"/>
        <v>0</v>
      </c>
    </row>
    <row r="306" spans="1:18">
      <c r="A306" s="11">
        <v>48</v>
      </c>
      <c r="B306" s="9" t="s">
        <v>282</v>
      </c>
      <c r="C306" s="11">
        <v>2009</v>
      </c>
      <c r="D306" s="9" t="s">
        <v>273</v>
      </c>
      <c r="E306" s="22">
        <f t="shared" si="79"/>
        <v>711</v>
      </c>
      <c r="F306" s="12">
        <v>0</v>
      </c>
      <c r="G306" s="11">
        <f>F306/4</f>
        <v>0</v>
      </c>
      <c r="H306" s="11">
        <v>166</v>
      </c>
      <c r="I306" s="11">
        <v>0</v>
      </c>
      <c r="J306" s="11">
        <v>255</v>
      </c>
      <c r="K306" s="11">
        <v>0</v>
      </c>
      <c r="L306" s="11"/>
      <c r="M306" s="11">
        <v>290</v>
      </c>
      <c r="N306" s="8">
        <f t="shared" si="81"/>
        <v>711</v>
      </c>
      <c r="O306" s="9">
        <f t="shared" si="82"/>
        <v>290</v>
      </c>
      <c r="P306" s="9">
        <f t="shared" si="83"/>
        <v>255</v>
      </c>
      <c r="Q306" s="9">
        <f t="shared" si="84"/>
        <v>166</v>
      </c>
      <c r="R306" s="9">
        <f t="shared" si="85"/>
        <v>0</v>
      </c>
    </row>
    <row r="307" spans="1:18">
      <c r="A307" s="11">
        <v>49</v>
      </c>
      <c r="B307" s="9" t="s">
        <v>371</v>
      </c>
      <c r="C307" s="11">
        <v>2009</v>
      </c>
      <c r="D307" s="9" t="s">
        <v>268</v>
      </c>
      <c r="E307" s="22">
        <f t="shared" si="79"/>
        <v>693</v>
      </c>
      <c r="F307" s="12">
        <v>0</v>
      </c>
      <c r="G307" s="11">
        <v>0</v>
      </c>
      <c r="H307" s="11">
        <v>0</v>
      </c>
      <c r="I307" s="11">
        <v>343</v>
      </c>
      <c r="J307" s="11">
        <v>0</v>
      </c>
      <c r="K307" s="11">
        <v>350</v>
      </c>
      <c r="L307" s="11"/>
      <c r="M307" s="11"/>
      <c r="N307" s="8">
        <f t="shared" si="81"/>
        <v>693</v>
      </c>
      <c r="O307" s="9">
        <f t="shared" si="82"/>
        <v>350</v>
      </c>
      <c r="P307" s="9">
        <f t="shared" si="83"/>
        <v>343</v>
      </c>
      <c r="Q307" s="9">
        <f t="shared" si="84"/>
        <v>0</v>
      </c>
      <c r="R307" s="9">
        <f t="shared" si="85"/>
        <v>0</v>
      </c>
    </row>
    <row r="308" spans="1:18">
      <c r="A308" s="11">
        <v>50</v>
      </c>
      <c r="B308" s="9" t="s">
        <v>379</v>
      </c>
      <c r="C308" s="11">
        <v>2009</v>
      </c>
      <c r="D308" s="9" t="s">
        <v>380</v>
      </c>
      <c r="E308" s="22">
        <f t="shared" si="79"/>
        <v>682</v>
      </c>
      <c r="F308" s="12">
        <v>0</v>
      </c>
      <c r="G308" s="11">
        <v>0</v>
      </c>
      <c r="H308" s="11">
        <v>0</v>
      </c>
      <c r="I308" s="11">
        <v>241</v>
      </c>
      <c r="J308" s="11">
        <v>249</v>
      </c>
      <c r="K308" s="11">
        <v>0</v>
      </c>
      <c r="L308" s="11">
        <v>192</v>
      </c>
      <c r="M308" s="11"/>
      <c r="N308" s="8">
        <f t="shared" si="81"/>
        <v>682</v>
      </c>
      <c r="O308" s="9">
        <f t="shared" si="82"/>
        <v>249</v>
      </c>
      <c r="P308" s="9">
        <f t="shared" si="83"/>
        <v>241</v>
      </c>
      <c r="Q308" s="9">
        <f t="shared" si="84"/>
        <v>192</v>
      </c>
      <c r="R308" s="9">
        <f t="shared" si="85"/>
        <v>0</v>
      </c>
    </row>
    <row r="309" spans="1:18">
      <c r="A309" s="11">
        <v>51</v>
      </c>
      <c r="B309" s="9" t="s">
        <v>269</v>
      </c>
      <c r="C309" s="11">
        <v>2009</v>
      </c>
      <c r="D309" s="9" t="s">
        <v>248</v>
      </c>
      <c r="E309" s="22">
        <f t="shared" si="79"/>
        <v>646</v>
      </c>
      <c r="F309" s="12">
        <v>0</v>
      </c>
      <c r="G309" s="11">
        <f>F309/4</f>
        <v>0</v>
      </c>
      <c r="H309" s="11">
        <v>334</v>
      </c>
      <c r="I309" s="11">
        <v>312</v>
      </c>
      <c r="J309" s="11">
        <v>0</v>
      </c>
      <c r="K309" s="11">
        <v>0</v>
      </c>
      <c r="L309" s="11"/>
      <c r="M309" s="11"/>
      <c r="N309" s="8">
        <f t="shared" si="81"/>
        <v>646</v>
      </c>
      <c r="O309" s="9">
        <f t="shared" si="82"/>
        <v>334</v>
      </c>
      <c r="P309" s="9">
        <f t="shared" si="83"/>
        <v>312</v>
      </c>
      <c r="Q309" s="9">
        <f t="shared" si="84"/>
        <v>0</v>
      </c>
      <c r="R309" s="9">
        <f t="shared" si="85"/>
        <v>0</v>
      </c>
    </row>
    <row r="310" spans="1:18">
      <c r="A310" s="11">
        <v>52</v>
      </c>
      <c r="B310" s="9" t="s">
        <v>373</v>
      </c>
      <c r="C310" s="11">
        <v>2009</v>
      </c>
      <c r="D310" s="9" t="s">
        <v>356</v>
      </c>
      <c r="E310" s="22">
        <f t="shared" si="79"/>
        <v>626</v>
      </c>
      <c r="F310" s="12">
        <v>0</v>
      </c>
      <c r="G310" s="11">
        <v>0</v>
      </c>
      <c r="H310" s="11">
        <v>0</v>
      </c>
      <c r="I310" s="11">
        <v>325</v>
      </c>
      <c r="J310" s="11">
        <v>301</v>
      </c>
      <c r="K310" s="11">
        <v>0</v>
      </c>
      <c r="L310" s="11"/>
      <c r="M310" s="11"/>
      <c r="N310" s="8">
        <f t="shared" si="81"/>
        <v>626</v>
      </c>
      <c r="O310" s="9">
        <f t="shared" si="82"/>
        <v>325</v>
      </c>
      <c r="P310" s="9">
        <f t="shared" si="83"/>
        <v>301</v>
      </c>
      <c r="Q310" s="9">
        <f t="shared" si="84"/>
        <v>0</v>
      </c>
      <c r="R310" s="9">
        <f t="shared" si="85"/>
        <v>0</v>
      </c>
    </row>
    <row r="311" spans="1:18">
      <c r="A311" s="11">
        <v>53</v>
      </c>
      <c r="B311" s="9" t="s">
        <v>372</v>
      </c>
      <c r="C311" s="11">
        <v>2009</v>
      </c>
      <c r="D311" s="9" t="s">
        <v>295</v>
      </c>
      <c r="E311" s="22">
        <f t="shared" si="79"/>
        <v>625</v>
      </c>
      <c r="F311" s="12">
        <v>0</v>
      </c>
      <c r="G311" s="11">
        <v>0</v>
      </c>
      <c r="H311" s="11">
        <v>0</v>
      </c>
      <c r="I311" s="11">
        <v>328</v>
      </c>
      <c r="J311" s="11">
        <v>0</v>
      </c>
      <c r="K311" s="11">
        <v>0</v>
      </c>
      <c r="L311" s="11"/>
      <c r="M311" s="11">
        <v>297</v>
      </c>
      <c r="N311" s="8">
        <f t="shared" si="81"/>
        <v>625</v>
      </c>
      <c r="O311" s="9">
        <f t="shared" si="82"/>
        <v>328</v>
      </c>
      <c r="P311" s="9">
        <f t="shared" si="83"/>
        <v>297</v>
      </c>
      <c r="Q311" s="9">
        <f t="shared" si="84"/>
        <v>0</v>
      </c>
      <c r="R311" s="9">
        <f t="shared" si="85"/>
        <v>0</v>
      </c>
    </row>
    <row r="312" spans="1:18">
      <c r="A312" s="11">
        <v>54</v>
      </c>
      <c r="B312" s="9" t="s">
        <v>189</v>
      </c>
      <c r="C312" s="11">
        <v>2009</v>
      </c>
      <c r="D312" s="9" t="s">
        <v>13</v>
      </c>
      <c r="E312" s="22">
        <f t="shared" si="79"/>
        <v>586</v>
      </c>
      <c r="F312" s="12">
        <v>1060</v>
      </c>
      <c r="G312" s="11">
        <f>F312/4</f>
        <v>265</v>
      </c>
      <c r="H312" s="11">
        <v>0</v>
      </c>
      <c r="I312" s="11">
        <v>0</v>
      </c>
      <c r="J312" s="11">
        <v>0</v>
      </c>
      <c r="K312" s="11">
        <v>0</v>
      </c>
      <c r="L312" s="11"/>
      <c r="M312" s="11">
        <v>321</v>
      </c>
      <c r="N312" s="8">
        <f t="shared" si="81"/>
        <v>586</v>
      </c>
      <c r="O312" s="9">
        <f t="shared" si="82"/>
        <v>321</v>
      </c>
      <c r="P312" s="9">
        <f t="shared" si="83"/>
        <v>265</v>
      </c>
      <c r="Q312" s="9">
        <f t="shared" si="84"/>
        <v>0</v>
      </c>
      <c r="R312" s="9">
        <f t="shared" si="85"/>
        <v>0</v>
      </c>
    </row>
    <row r="313" spans="1:18">
      <c r="A313" s="11">
        <v>55</v>
      </c>
      <c r="B313" s="9" t="s">
        <v>374</v>
      </c>
      <c r="C313" s="11">
        <v>2009</v>
      </c>
      <c r="D313" s="9" t="s">
        <v>248</v>
      </c>
      <c r="E313" s="22">
        <f t="shared" si="79"/>
        <v>578</v>
      </c>
      <c r="F313" s="12">
        <v>0</v>
      </c>
      <c r="G313" s="11">
        <v>0</v>
      </c>
      <c r="H313" s="11">
        <v>0</v>
      </c>
      <c r="I313" s="11">
        <v>318</v>
      </c>
      <c r="J313" s="11">
        <v>0</v>
      </c>
      <c r="K313" s="11">
        <v>260</v>
      </c>
      <c r="L313" s="11"/>
      <c r="M313" s="11"/>
      <c r="N313" s="8">
        <f t="shared" si="81"/>
        <v>578</v>
      </c>
      <c r="O313" s="9">
        <f t="shared" si="82"/>
        <v>318</v>
      </c>
      <c r="P313" s="9">
        <f t="shared" si="83"/>
        <v>260</v>
      </c>
      <c r="Q313" s="9">
        <f t="shared" si="84"/>
        <v>0</v>
      </c>
      <c r="R313" s="9">
        <f t="shared" si="85"/>
        <v>0</v>
      </c>
    </row>
    <row r="314" spans="1:18">
      <c r="A314" s="11">
        <v>56</v>
      </c>
      <c r="B314" s="9" t="s">
        <v>424</v>
      </c>
      <c r="C314" s="11">
        <v>2009</v>
      </c>
      <c r="D314" s="9" t="s">
        <v>356</v>
      </c>
      <c r="E314" s="22">
        <f t="shared" si="79"/>
        <v>525</v>
      </c>
      <c r="F314" s="12">
        <v>0</v>
      </c>
      <c r="G314" s="11">
        <v>0</v>
      </c>
      <c r="H314" s="11">
        <v>0</v>
      </c>
      <c r="I314" s="11">
        <v>0</v>
      </c>
      <c r="J314" s="11">
        <v>263</v>
      </c>
      <c r="K314" s="11">
        <v>0</v>
      </c>
      <c r="L314" s="11"/>
      <c r="M314" s="11">
        <v>262</v>
      </c>
      <c r="N314" s="8">
        <f t="shared" si="81"/>
        <v>525</v>
      </c>
      <c r="O314" s="9">
        <f t="shared" si="82"/>
        <v>263</v>
      </c>
      <c r="P314" s="9">
        <f t="shared" si="83"/>
        <v>262</v>
      </c>
      <c r="Q314" s="9">
        <f t="shared" si="84"/>
        <v>0</v>
      </c>
      <c r="R314" s="9">
        <f t="shared" si="85"/>
        <v>0</v>
      </c>
    </row>
    <row r="315" spans="1:18">
      <c r="A315" s="11">
        <v>57</v>
      </c>
      <c r="B315" s="9" t="s">
        <v>401</v>
      </c>
      <c r="C315" s="11">
        <v>2009</v>
      </c>
      <c r="D315" s="9" t="s">
        <v>402</v>
      </c>
      <c r="E315" s="22">
        <f t="shared" si="79"/>
        <v>518</v>
      </c>
      <c r="F315" s="12">
        <v>0</v>
      </c>
      <c r="G315" s="11">
        <v>0</v>
      </c>
      <c r="H315" s="11">
        <v>0</v>
      </c>
      <c r="I315" s="11">
        <v>267</v>
      </c>
      <c r="J315" s="11">
        <v>0</v>
      </c>
      <c r="K315" s="11">
        <v>251</v>
      </c>
      <c r="L315" s="11"/>
      <c r="M315" s="11"/>
      <c r="N315" s="8">
        <f t="shared" si="81"/>
        <v>518</v>
      </c>
      <c r="O315" s="9">
        <f t="shared" si="82"/>
        <v>267</v>
      </c>
      <c r="P315" s="9">
        <f t="shared" si="83"/>
        <v>251</v>
      </c>
      <c r="Q315" s="9">
        <f t="shared" si="84"/>
        <v>0</v>
      </c>
      <c r="R315" s="9">
        <f t="shared" si="85"/>
        <v>0</v>
      </c>
    </row>
    <row r="316" spans="1:18">
      <c r="A316" s="11">
        <v>58</v>
      </c>
      <c r="B316" s="9" t="s">
        <v>399</v>
      </c>
      <c r="C316" s="11">
        <v>2009</v>
      </c>
      <c r="D316" s="9" t="s">
        <v>250</v>
      </c>
      <c r="E316" s="22">
        <f t="shared" si="79"/>
        <v>515</v>
      </c>
      <c r="F316" s="12">
        <v>0</v>
      </c>
      <c r="G316" s="11">
        <f t="shared" ref="G316:G321" si="87">F316/4</f>
        <v>0</v>
      </c>
      <c r="H316" s="11">
        <v>0</v>
      </c>
      <c r="I316" s="11">
        <v>515</v>
      </c>
      <c r="J316" s="11">
        <v>0</v>
      </c>
      <c r="K316" s="11">
        <v>0</v>
      </c>
      <c r="L316" s="11"/>
      <c r="M316" s="11"/>
      <c r="N316" s="8">
        <f t="shared" si="81"/>
        <v>515</v>
      </c>
      <c r="O316" s="9">
        <f t="shared" si="82"/>
        <v>515</v>
      </c>
      <c r="P316" s="9">
        <f t="shared" si="83"/>
        <v>0</v>
      </c>
      <c r="Q316" s="9">
        <f t="shared" si="84"/>
        <v>0</v>
      </c>
      <c r="R316" s="9">
        <f t="shared" si="85"/>
        <v>0</v>
      </c>
    </row>
    <row r="317" spans="1:18">
      <c r="A317" s="11">
        <v>59</v>
      </c>
      <c r="B317" s="9" t="s">
        <v>279</v>
      </c>
      <c r="C317" s="11">
        <v>2009</v>
      </c>
      <c r="D317" s="9" t="s">
        <v>252</v>
      </c>
      <c r="E317" s="22">
        <f t="shared" si="79"/>
        <v>478</v>
      </c>
      <c r="F317" s="12">
        <v>0</v>
      </c>
      <c r="G317" s="11">
        <f t="shared" si="87"/>
        <v>0</v>
      </c>
      <c r="H317" s="11">
        <v>216</v>
      </c>
      <c r="I317" s="11">
        <v>262</v>
      </c>
      <c r="J317" s="11">
        <v>0</v>
      </c>
      <c r="K317" s="11">
        <v>0</v>
      </c>
      <c r="L317" s="11"/>
      <c r="M317" s="11"/>
      <c r="N317" s="8">
        <f t="shared" si="81"/>
        <v>478</v>
      </c>
      <c r="O317" s="9">
        <f t="shared" si="82"/>
        <v>262</v>
      </c>
      <c r="P317" s="9">
        <f t="shared" si="83"/>
        <v>216</v>
      </c>
      <c r="Q317" s="9">
        <f t="shared" si="84"/>
        <v>0</v>
      </c>
      <c r="R317" s="9">
        <f t="shared" si="85"/>
        <v>0</v>
      </c>
    </row>
    <row r="318" spans="1:18">
      <c r="A318" s="11">
        <v>60</v>
      </c>
      <c r="B318" s="9" t="s">
        <v>205</v>
      </c>
      <c r="C318" s="11">
        <v>2009</v>
      </c>
      <c r="D318" s="9" t="s">
        <v>263</v>
      </c>
      <c r="E318" s="22">
        <f t="shared" si="79"/>
        <v>397.25</v>
      </c>
      <c r="F318" s="12">
        <v>613</v>
      </c>
      <c r="G318" s="11">
        <f t="shared" si="87"/>
        <v>153.25</v>
      </c>
      <c r="H318" s="11">
        <v>0</v>
      </c>
      <c r="I318" s="11">
        <v>0</v>
      </c>
      <c r="J318" s="11">
        <v>244</v>
      </c>
      <c r="K318" s="11">
        <v>0</v>
      </c>
      <c r="L318" s="11"/>
      <c r="M318" s="11"/>
      <c r="N318" s="8">
        <f t="shared" si="81"/>
        <v>397.25</v>
      </c>
      <c r="O318" s="9">
        <f t="shared" si="82"/>
        <v>244</v>
      </c>
      <c r="P318" s="9">
        <f t="shared" si="83"/>
        <v>153.25</v>
      </c>
      <c r="Q318" s="9">
        <f t="shared" si="84"/>
        <v>0</v>
      </c>
      <c r="R318" s="9">
        <f t="shared" si="85"/>
        <v>0</v>
      </c>
    </row>
    <row r="319" spans="1:18">
      <c r="A319" s="11">
        <v>61</v>
      </c>
      <c r="B319" s="9" t="s">
        <v>280</v>
      </c>
      <c r="C319" s="11">
        <v>2009</v>
      </c>
      <c r="D319" s="9" t="s">
        <v>252</v>
      </c>
      <c r="E319" s="22">
        <f t="shared" si="79"/>
        <v>369</v>
      </c>
      <c r="F319" s="12">
        <v>0</v>
      </c>
      <c r="G319" s="11">
        <f t="shared" si="87"/>
        <v>0</v>
      </c>
      <c r="H319" s="11">
        <v>187</v>
      </c>
      <c r="I319" s="11">
        <v>182</v>
      </c>
      <c r="J319" s="11">
        <v>0</v>
      </c>
      <c r="K319" s="11">
        <v>0</v>
      </c>
      <c r="L319" s="11"/>
      <c r="M319" s="11"/>
      <c r="N319" s="8">
        <f t="shared" si="81"/>
        <v>369</v>
      </c>
      <c r="O319" s="9">
        <f t="shared" si="82"/>
        <v>187</v>
      </c>
      <c r="P319" s="9">
        <f t="shared" si="83"/>
        <v>182</v>
      </c>
      <c r="Q319" s="9">
        <f t="shared" si="84"/>
        <v>0</v>
      </c>
      <c r="R319" s="9">
        <f t="shared" si="85"/>
        <v>0</v>
      </c>
    </row>
    <row r="320" spans="1:18">
      <c r="A320" s="11">
        <v>62</v>
      </c>
      <c r="B320" s="9" t="s">
        <v>423</v>
      </c>
      <c r="C320" s="11">
        <v>2009</v>
      </c>
      <c r="D320" s="9" t="s">
        <v>268</v>
      </c>
      <c r="E320" s="22">
        <f t="shared" si="79"/>
        <v>289</v>
      </c>
      <c r="F320" s="12">
        <v>0</v>
      </c>
      <c r="G320" s="11">
        <f t="shared" si="87"/>
        <v>0</v>
      </c>
      <c r="H320" s="11">
        <v>0</v>
      </c>
      <c r="I320" s="11">
        <v>0</v>
      </c>
      <c r="J320" s="11">
        <v>289</v>
      </c>
      <c r="K320" s="11">
        <v>0</v>
      </c>
      <c r="L320" s="11"/>
      <c r="M320" s="11"/>
      <c r="N320" s="8">
        <f t="shared" si="81"/>
        <v>289</v>
      </c>
      <c r="O320" s="9">
        <f t="shared" si="82"/>
        <v>289</v>
      </c>
      <c r="P320" s="9">
        <f t="shared" si="83"/>
        <v>0</v>
      </c>
      <c r="Q320" s="9">
        <f t="shared" si="84"/>
        <v>0</v>
      </c>
      <c r="R320" s="9">
        <f t="shared" si="85"/>
        <v>0</v>
      </c>
    </row>
    <row r="321" spans="1:18">
      <c r="A321" s="11">
        <v>63</v>
      </c>
      <c r="B321" s="9" t="s">
        <v>187</v>
      </c>
      <c r="C321" s="11">
        <v>2009</v>
      </c>
      <c r="D321" s="9" t="s">
        <v>8</v>
      </c>
      <c r="E321" s="22">
        <f t="shared" si="79"/>
        <v>271.75</v>
      </c>
      <c r="F321" s="12">
        <v>1087</v>
      </c>
      <c r="G321" s="11">
        <f t="shared" si="87"/>
        <v>271.75</v>
      </c>
      <c r="H321" s="11">
        <v>0</v>
      </c>
      <c r="I321" s="11">
        <v>0</v>
      </c>
      <c r="J321" s="11">
        <v>0</v>
      </c>
      <c r="K321" s="11">
        <v>0</v>
      </c>
      <c r="L321" s="11"/>
      <c r="M321" s="11"/>
      <c r="N321" s="8">
        <f t="shared" si="81"/>
        <v>271.75</v>
      </c>
      <c r="O321" s="9">
        <f t="shared" si="82"/>
        <v>271.75</v>
      </c>
      <c r="P321" s="9">
        <f t="shared" si="83"/>
        <v>0</v>
      </c>
      <c r="Q321" s="9">
        <f t="shared" si="84"/>
        <v>0</v>
      </c>
      <c r="R321" s="9">
        <f t="shared" si="85"/>
        <v>0</v>
      </c>
    </row>
    <row r="322" spans="1:18">
      <c r="A322" s="11">
        <v>64</v>
      </c>
      <c r="B322" s="9" t="s">
        <v>378</v>
      </c>
      <c r="C322" s="11">
        <v>2009</v>
      </c>
      <c r="D322" s="9" t="s">
        <v>341</v>
      </c>
      <c r="E322" s="22">
        <f t="shared" si="79"/>
        <v>262</v>
      </c>
      <c r="F322" s="12">
        <v>0</v>
      </c>
      <c r="G322" s="11">
        <v>0</v>
      </c>
      <c r="H322" s="11">
        <v>0</v>
      </c>
      <c r="I322" s="11">
        <v>262</v>
      </c>
      <c r="J322" s="11">
        <v>0</v>
      </c>
      <c r="K322" s="11">
        <v>0</v>
      </c>
      <c r="L322" s="11"/>
      <c r="M322" s="11"/>
      <c r="N322" s="8">
        <f t="shared" si="81"/>
        <v>262</v>
      </c>
      <c r="O322" s="9">
        <f t="shared" si="82"/>
        <v>262</v>
      </c>
      <c r="P322" s="9">
        <f t="shared" si="83"/>
        <v>0</v>
      </c>
      <c r="Q322" s="9">
        <f t="shared" si="84"/>
        <v>0</v>
      </c>
      <c r="R322" s="9">
        <f t="shared" si="85"/>
        <v>0</v>
      </c>
    </row>
    <row r="323" spans="1:18">
      <c r="A323" s="11">
        <v>65</v>
      </c>
      <c r="B323" s="9" t="s">
        <v>192</v>
      </c>
      <c r="C323" s="11">
        <v>2009</v>
      </c>
      <c r="D323" s="9" t="s">
        <v>8</v>
      </c>
      <c r="E323" s="22">
        <f t="shared" ref="E323:E331" si="88">SUM(G323:M323)</f>
        <v>250</v>
      </c>
      <c r="F323" s="12">
        <v>1000</v>
      </c>
      <c r="G323" s="11">
        <f>F323/4</f>
        <v>250</v>
      </c>
      <c r="H323" s="11">
        <v>0</v>
      </c>
      <c r="I323" s="11">
        <v>0</v>
      </c>
      <c r="J323" s="11">
        <v>0</v>
      </c>
      <c r="K323" s="11">
        <v>0</v>
      </c>
      <c r="L323" s="11"/>
      <c r="M323" s="11"/>
      <c r="N323" s="8">
        <f t="shared" ref="N323:N331" si="89">SUM(O323:R323)</f>
        <v>250</v>
      </c>
      <c r="O323" s="9">
        <f t="shared" ref="O323:O331" si="90">LARGE(G323:M323,1)</f>
        <v>250</v>
      </c>
      <c r="P323" s="9">
        <f t="shared" ref="P323:P331" si="91">LARGE(G323:M323,2)</f>
        <v>0</v>
      </c>
      <c r="Q323" s="9">
        <f t="shared" ref="Q323:Q331" si="92">LARGE(G323:M323,3)</f>
        <v>0</v>
      </c>
      <c r="R323" s="9">
        <f t="shared" ref="R323:R331" si="93">LARGE(G323:M323,4)</f>
        <v>0</v>
      </c>
    </row>
    <row r="324" spans="1:18">
      <c r="A324" s="11">
        <v>66</v>
      </c>
      <c r="B324" s="9" t="s">
        <v>425</v>
      </c>
      <c r="C324" s="11">
        <v>2009</v>
      </c>
      <c r="D324" s="9" t="s">
        <v>268</v>
      </c>
      <c r="E324" s="22">
        <f t="shared" si="88"/>
        <v>246</v>
      </c>
      <c r="F324" s="12">
        <v>0</v>
      </c>
      <c r="G324" s="11">
        <v>0</v>
      </c>
      <c r="H324" s="11">
        <v>0</v>
      </c>
      <c r="I324" s="11">
        <v>0</v>
      </c>
      <c r="J324" s="11">
        <v>246</v>
      </c>
      <c r="K324" s="11">
        <v>0</v>
      </c>
      <c r="L324" s="11"/>
      <c r="M324" s="11"/>
      <c r="N324" s="8">
        <f t="shared" si="89"/>
        <v>246</v>
      </c>
      <c r="O324" s="9">
        <f t="shared" si="90"/>
        <v>246</v>
      </c>
      <c r="P324" s="9">
        <f t="shared" si="91"/>
        <v>0</v>
      </c>
      <c r="Q324" s="9">
        <f t="shared" si="92"/>
        <v>0</v>
      </c>
      <c r="R324" s="9">
        <f t="shared" si="93"/>
        <v>0</v>
      </c>
    </row>
    <row r="325" spans="1:18">
      <c r="A325" s="11">
        <v>67</v>
      </c>
      <c r="B325" s="9" t="s">
        <v>377</v>
      </c>
      <c r="C325" s="11">
        <v>2009</v>
      </c>
      <c r="D325" s="9" t="s">
        <v>134</v>
      </c>
      <c r="E325" s="22">
        <f t="shared" si="88"/>
        <v>246</v>
      </c>
      <c r="F325" s="12">
        <v>0</v>
      </c>
      <c r="G325" s="11">
        <f>F325/4</f>
        <v>0</v>
      </c>
      <c r="H325" s="11">
        <v>0</v>
      </c>
      <c r="I325" s="11">
        <v>246</v>
      </c>
      <c r="J325" s="11">
        <v>0</v>
      </c>
      <c r="K325" s="11">
        <v>0</v>
      </c>
      <c r="L325" s="11"/>
      <c r="M325" s="11"/>
      <c r="N325" s="8">
        <f t="shared" si="89"/>
        <v>246</v>
      </c>
      <c r="O325" s="9">
        <f t="shared" si="90"/>
        <v>246</v>
      </c>
      <c r="P325" s="9">
        <f t="shared" si="91"/>
        <v>0</v>
      </c>
      <c r="Q325" s="9">
        <f t="shared" si="92"/>
        <v>0</v>
      </c>
      <c r="R325" s="9">
        <f t="shared" si="93"/>
        <v>0</v>
      </c>
    </row>
    <row r="326" spans="1:18">
      <c r="A326" s="11">
        <v>68</v>
      </c>
      <c r="B326" s="9" t="s">
        <v>427</v>
      </c>
      <c r="C326" s="11">
        <v>2009</v>
      </c>
      <c r="D326" s="9" t="s">
        <v>356</v>
      </c>
      <c r="E326" s="22">
        <f t="shared" si="88"/>
        <v>241</v>
      </c>
      <c r="F326" s="12">
        <v>0</v>
      </c>
      <c r="G326" s="11">
        <v>0</v>
      </c>
      <c r="H326" s="11">
        <v>0</v>
      </c>
      <c r="I326" s="11">
        <v>0</v>
      </c>
      <c r="J326" s="11">
        <v>241</v>
      </c>
      <c r="K326" s="11">
        <v>0</v>
      </c>
      <c r="L326" s="11"/>
      <c r="M326" s="11"/>
      <c r="N326" s="8">
        <f t="shared" si="89"/>
        <v>241</v>
      </c>
      <c r="O326" s="9">
        <f t="shared" si="90"/>
        <v>241</v>
      </c>
      <c r="P326" s="9">
        <f t="shared" si="91"/>
        <v>0</v>
      </c>
      <c r="Q326" s="9">
        <f t="shared" si="92"/>
        <v>0</v>
      </c>
      <c r="R326" s="9">
        <f t="shared" si="93"/>
        <v>0</v>
      </c>
    </row>
    <row r="327" spans="1:18">
      <c r="A327" s="11">
        <v>69</v>
      </c>
      <c r="B327" s="9" t="s">
        <v>428</v>
      </c>
      <c r="C327" s="11">
        <v>2009</v>
      </c>
      <c r="D327" s="9" t="s">
        <v>356</v>
      </c>
      <c r="E327" s="22">
        <f t="shared" si="88"/>
        <v>239</v>
      </c>
      <c r="F327" s="12">
        <v>0</v>
      </c>
      <c r="G327" s="11">
        <v>0</v>
      </c>
      <c r="H327" s="11">
        <v>0</v>
      </c>
      <c r="I327" s="11">
        <v>0</v>
      </c>
      <c r="J327" s="11">
        <v>239</v>
      </c>
      <c r="K327" s="11">
        <v>0</v>
      </c>
      <c r="L327" s="11"/>
      <c r="M327" s="11"/>
      <c r="N327" s="8">
        <f t="shared" si="89"/>
        <v>239</v>
      </c>
      <c r="O327" s="9">
        <f t="shared" si="90"/>
        <v>239</v>
      </c>
      <c r="P327" s="9">
        <f t="shared" si="91"/>
        <v>0</v>
      </c>
      <c r="Q327" s="9">
        <f t="shared" si="92"/>
        <v>0</v>
      </c>
      <c r="R327" s="9">
        <f t="shared" si="93"/>
        <v>0</v>
      </c>
    </row>
    <row r="328" spans="1:18">
      <c r="A328" s="11">
        <v>70</v>
      </c>
      <c r="B328" s="9" t="s">
        <v>278</v>
      </c>
      <c r="C328" s="11">
        <v>2009</v>
      </c>
      <c r="D328" s="9" t="s">
        <v>24</v>
      </c>
      <c r="E328" s="22">
        <f t="shared" si="88"/>
        <v>239</v>
      </c>
      <c r="F328" s="12">
        <v>0</v>
      </c>
      <c r="G328" s="11">
        <f>F328/4</f>
        <v>0</v>
      </c>
      <c r="H328" s="11">
        <v>239</v>
      </c>
      <c r="I328" s="11">
        <v>0</v>
      </c>
      <c r="J328" s="11">
        <v>0</v>
      </c>
      <c r="K328" s="11">
        <v>0</v>
      </c>
      <c r="L328" s="11"/>
      <c r="M328" s="11"/>
      <c r="N328" s="8">
        <f t="shared" si="89"/>
        <v>239</v>
      </c>
      <c r="O328" s="9">
        <f t="shared" si="90"/>
        <v>239</v>
      </c>
      <c r="P328" s="9">
        <f t="shared" si="91"/>
        <v>0</v>
      </c>
      <c r="Q328" s="9">
        <f t="shared" si="92"/>
        <v>0</v>
      </c>
      <c r="R328" s="9">
        <f t="shared" si="93"/>
        <v>0</v>
      </c>
    </row>
    <row r="329" spans="1:18">
      <c r="A329" s="11">
        <v>71</v>
      </c>
      <c r="B329" s="9" t="s">
        <v>429</v>
      </c>
      <c r="C329" s="11">
        <v>2009</v>
      </c>
      <c r="D329" s="9" t="s">
        <v>134</v>
      </c>
      <c r="E329" s="22">
        <f t="shared" si="88"/>
        <v>236</v>
      </c>
      <c r="F329" s="12">
        <v>0</v>
      </c>
      <c r="G329" s="11">
        <v>0</v>
      </c>
      <c r="H329" s="11">
        <v>0</v>
      </c>
      <c r="I329" s="11">
        <v>0</v>
      </c>
      <c r="J329" s="11">
        <v>236</v>
      </c>
      <c r="K329" s="11">
        <v>0</v>
      </c>
      <c r="L329" s="11"/>
      <c r="M329" s="11"/>
      <c r="N329" s="8">
        <f t="shared" si="89"/>
        <v>236</v>
      </c>
      <c r="O329" s="9">
        <f t="shared" si="90"/>
        <v>236</v>
      </c>
      <c r="P329" s="9">
        <f t="shared" si="91"/>
        <v>0</v>
      </c>
      <c r="Q329" s="9">
        <f t="shared" si="92"/>
        <v>0</v>
      </c>
      <c r="R329" s="9">
        <f t="shared" si="93"/>
        <v>0</v>
      </c>
    </row>
    <row r="330" spans="1:18">
      <c r="A330" s="11">
        <v>72</v>
      </c>
      <c r="B330" s="9" t="s">
        <v>203</v>
      </c>
      <c r="C330" s="11">
        <v>2009</v>
      </c>
      <c r="D330" s="9" t="s">
        <v>8</v>
      </c>
      <c r="E330" s="22">
        <f t="shared" si="88"/>
        <v>213.25</v>
      </c>
      <c r="F330" s="12">
        <v>853</v>
      </c>
      <c r="G330" s="11">
        <f>F330/4</f>
        <v>213.25</v>
      </c>
      <c r="H330" s="11">
        <v>0</v>
      </c>
      <c r="I330" s="11">
        <v>0</v>
      </c>
      <c r="J330" s="11">
        <v>0</v>
      </c>
      <c r="K330" s="11">
        <v>0</v>
      </c>
      <c r="L330" s="11"/>
      <c r="M330" s="11"/>
      <c r="N330" s="8">
        <f t="shared" si="89"/>
        <v>213.25</v>
      </c>
      <c r="O330" s="9">
        <f t="shared" si="90"/>
        <v>213.25</v>
      </c>
      <c r="P330" s="9">
        <f t="shared" si="91"/>
        <v>0</v>
      </c>
      <c r="Q330" s="9">
        <f t="shared" si="92"/>
        <v>0</v>
      </c>
      <c r="R330" s="9">
        <f t="shared" si="93"/>
        <v>0</v>
      </c>
    </row>
    <row r="331" spans="1:18">
      <c r="A331" s="11">
        <v>73</v>
      </c>
      <c r="B331" s="9" t="s">
        <v>207</v>
      </c>
      <c r="C331" s="11">
        <v>2009</v>
      </c>
      <c r="D331" s="9" t="s">
        <v>262</v>
      </c>
      <c r="E331" s="22">
        <f t="shared" si="88"/>
        <v>99.75</v>
      </c>
      <c r="F331" s="12">
        <v>399</v>
      </c>
      <c r="G331" s="11">
        <f>F331/4</f>
        <v>99.75</v>
      </c>
      <c r="H331" s="11">
        <v>0</v>
      </c>
      <c r="I331" s="11">
        <v>0</v>
      </c>
      <c r="J331" s="11">
        <v>0</v>
      </c>
      <c r="K331" s="11">
        <v>0</v>
      </c>
      <c r="L331" s="11"/>
      <c r="M331" s="11"/>
      <c r="N331" s="8">
        <f t="shared" si="89"/>
        <v>99.75</v>
      </c>
      <c r="O331" s="9">
        <f t="shared" si="90"/>
        <v>99.75</v>
      </c>
      <c r="P331" s="9">
        <f t="shared" si="91"/>
        <v>0</v>
      </c>
      <c r="Q331" s="9">
        <f t="shared" si="92"/>
        <v>0</v>
      </c>
      <c r="R331" s="9">
        <f t="shared" si="93"/>
        <v>0</v>
      </c>
    </row>
    <row r="332" spans="1:18">
      <c r="A332" s="11"/>
      <c r="B332" s="9"/>
      <c r="C332" s="11"/>
      <c r="D332" s="9"/>
      <c r="E332" s="22">
        <f t="shared" ref="E332:E333" si="94">SUM(G332:M332)</f>
        <v>0</v>
      </c>
      <c r="F332" s="12"/>
      <c r="G332" s="11"/>
      <c r="H332" s="11"/>
      <c r="I332" s="11"/>
      <c r="J332" s="11"/>
      <c r="K332" s="11"/>
      <c r="L332" s="11"/>
      <c r="M332" s="11"/>
      <c r="N332" s="8"/>
      <c r="O332" s="9"/>
      <c r="P332" s="9"/>
      <c r="Q332" s="9"/>
      <c r="R332" s="9"/>
    </row>
    <row r="333" spans="1:18">
      <c r="A333" s="11"/>
      <c r="B333" s="7" t="s">
        <v>208</v>
      </c>
      <c r="C333" s="11"/>
      <c r="D333" s="9" t="s">
        <v>53</v>
      </c>
      <c r="E333" s="22">
        <f t="shared" si="94"/>
        <v>0</v>
      </c>
      <c r="F333" s="12"/>
      <c r="G333" s="11"/>
      <c r="H333" s="11"/>
      <c r="I333" s="11"/>
      <c r="J333" s="11"/>
      <c r="K333" s="11"/>
      <c r="L333" s="11"/>
      <c r="M333" s="11"/>
      <c r="N333" s="8"/>
      <c r="O333" s="9"/>
      <c r="P333" s="9"/>
      <c r="Q333" s="9"/>
      <c r="R333" s="9"/>
    </row>
    <row r="334" spans="1:18">
      <c r="A334" s="11">
        <v>1</v>
      </c>
      <c r="B334" s="9" t="s">
        <v>209</v>
      </c>
      <c r="C334" s="11">
        <v>2010</v>
      </c>
      <c r="D334" s="9" t="s">
        <v>8</v>
      </c>
      <c r="E334" s="22">
        <f t="shared" ref="E334:E365" si="95">SUM(G334:M334)</f>
        <v>2367.5</v>
      </c>
      <c r="F334" s="12">
        <v>1154</v>
      </c>
      <c r="G334" s="11">
        <f t="shared" ref="G334:G343" si="96">F334/4</f>
        <v>288.5</v>
      </c>
      <c r="H334" s="11">
        <v>357</v>
      </c>
      <c r="I334" s="11">
        <v>436</v>
      </c>
      <c r="J334" s="11">
        <v>377</v>
      </c>
      <c r="K334" s="11">
        <v>403</v>
      </c>
      <c r="L334" s="11"/>
      <c r="M334" s="11">
        <v>506</v>
      </c>
      <c r="N334" s="8">
        <f t="shared" ref="N334:N365" si="97">SUM(O334:R334)</f>
        <v>1722</v>
      </c>
      <c r="O334" s="9">
        <f t="shared" ref="O334:O365" si="98">LARGE(G334:M334,1)</f>
        <v>506</v>
      </c>
      <c r="P334" s="9">
        <f t="shared" ref="P334:P365" si="99">LARGE(G334:M334,2)</f>
        <v>436</v>
      </c>
      <c r="Q334" s="9">
        <f t="shared" ref="Q334:Q365" si="100">LARGE(G334:M334,3)</f>
        <v>403</v>
      </c>
      <c r="R334" s="9">
        <f t="shared" ref="R334:R365" si="101">LARGE(G334:M334,4)</f>
        <v>377</v>
      </c>
    </row>
    <row r="335" spans="1:18">
      <c r="A335" s="11">
        <v>2</v>
      </c>
      <c r="B335" s="9" t="s">
        <v>210</v>
      </c>
      <c r="C335" s="11">
        <v>2010</v>
      </c>
      <c r="D335" s="9" t="s">
        <v>56</v>
      </c>
      <c r="E335" s="22">
        <f t="shared" si="95"/>
        <v>2505.5</v>
      </c>
      <c r="F335" s="12">
        <v>1118</v>
      </c>
      <c r="G335" s="11">
        <f t="shared" si="96"/>
        <v>279.5</v>
      </c>
      <c r="H335" s="11">
        <v>333</v>
      </c>
      <c r="I335" s="11">
        <v>415</v>
      </c>
      <c r="J335" s="11">
        <v>359</v>
      </c>
      <c r="K335" s="11">
        <v>367</v>
      </c>
      <c r="L335" s="11">
        <v>343</v>
      </c>
      <c r="M335" s="11">
        <v>409</v>
      </c>
      <c r="N335" s="8">
        <f t="shared" si="97"/>
        <v>1550</v>
      </c>
      <c r="O335" s="9">
        <f t="shared" si="98"/>
        <v>415</v>
      </c>
      <c r="P335" s="9">
        <f t="shared" si="99"/>
        <v>409</v>
      </c>
      <c r="Q335" s="9">
        <f t="shared" si="100"/>
        <v>367</v>
      </c>
      <c r="R335" s="9">
        <f t="shared" si="101"/>
        <v>359</v>
      </c>
    </row>
    <row r="336" spans="1:18">
      <c r="A336" s="11">
        <v>3</v>
      </c>
      <c r="B336" s="9" t="s">
        <v>216</v>
      </c>
      <c r="C336" s="11">
        <v>2010</v>
      </c>
      <c r="D336" s="9" t="s">
        <v>27</v>
      </c>
      <c r="E336" s="22">
        <f t="shared" si="95"/>
        <v>2191.5</v>
      </c>
      <c r="F336" s="12">
        <v>978</v>
      </c>
      <c r="G336" s="11">
        <f t="shared" si="96"/>
        <v>244.5</v>
      </c>
      <c r="H336" s="11">
        <v>287</v>
      </c>
      <c r="I336" s="11">
        <v>362</v>
      </c>
      <c r="J336" s="11">
        <v>283</v>
      </c>
      <c r="K336" s="11">
        <v>350</v>
      </c>
      <c r="L336" s="11">
        <v>323</v>
      </c>
      <c r="M336" s="11">
        <v>342</v>
      </c>
      <c r="N336" s="8">
        <f t="shared" si="97"/>
        <v>1377</v>
      </c>
      <c r="O336" s="9">
        <f t="shared" si="98"/>
        <v>362</v>
      </c>
      <c r="P336" s="9">
        <f t="shared" si="99"/>
        <v>350</v>
      </c>
      <c r="Q336" s="9">
        <f t="shared" si="100"/>
        <v>342</v>
      </c>
      <c r="R336" s="9">
        <f t="shared" si="101"/>
        <v>323</v>
      </c>
    </row>
    <row r="337" spans="1:18">
      <c r="A337" s="11">
        <v>4</v>
      </c>
      <c r="B337" s="9" t="s">
        <v>211</v>
      </c>
      <c r="C337" s="11">
        <v>2010</v>
      </c>
      <c r="D337" s="9" t="s">
        <v>8</v>
      </c>
      <c r="E337" s="22">
        <f t="shared" si="95"/>
        <v>1342.75</v>
      </c>
      <c r="F337" s="12">
        <v>1099</v>
      </c>
      <c r="G337" s="11">
        <f t="shared" si="96"/>
        <v>274.75</v>
      </c>
      <c r="H337" s="11">
        <v>0</v>
      </c>
      <c r="I337" s="11">
        <v>353</v>
      </c>
      <c r="J337" s="11">
        <v>0</v>
      </c>
      <c r="K337" s="11">
        <v>354</v>
      </c>
      <c r="L337" s="11"/>
      <c r="M337" s="11">
        <v>361</v>
      </c>
      <c r="N337" s="8">
        <f t="shared" si="97"/>
        <v>1342.75</v>
      </c>
      <c r="O337" s="9">
        <f t="shared" si="98"/>
        <v>361</v>
      </c>
      <c r="P337" s="9">
        <f t="shared" si="99"/>
        <v>354</v>
      </c>
      <c r="Q337" s="9">
        <f t="shared" si="100"/>
        <v>353</v>
      </c>
      <c r="R337" s="9">
        <f t="shared" si="101"/>
        <v>274.75</v>
      </c>
    </row>
    <row r="338" spans="1:18">
      <c r="A338" s="11">
        <v>5</v>
      </c>
      <c r="B338" s="9" t="s">
        <v>212</v>
      </c>
      <c r="C338" s="11">
        <v>2010</v>
      </c>
      <c r="D338" s="9" t="s">
        <v>24</v>
      </c>
      <c r="E338" s="22">
        <f t="shared" si="95"/>
        <v>1895</v>
      </c>
      <c r="F338" s="12">
        <v>1016</v>
      </c>
      <c r="G338" s="11">
        <f t="shared" si="96"/>
        <v>254</v>
      </c>
      <c r="H338" s="11">
        <v>326</v>
      </c>
      <c r="I338" s="11">
        <v>343</v>
      </c>
      <c r="J338" s="11">
        <v>306</v>
      </c>
      <c r="K338" s="11">
        <v>0</v>
      </c>
      <c r="L338" s="11">
        <v>341</v>
      </c>
      <c r="M338" s="11">
        <v>325</v>
      </c>
      <c r="N338" s="8">
        <f t="shared" si="97"/>
        <v>1335</v>
      </c>
      <c r="O338" s="9">
        <f t="shared" si="98"/>
        <v>343</v>
      </c>
      <c r="P338" s="9">
        <f t="shared" si="99"/>
        <v>341</v>
      </c>
      <c r="Q338" s="9">
        <f t="shared" si="100"/>
        <v>326</v>
      </c>
      <c r="R338" s="9">
        <f t="shared" si="101"/>
        <v>325</v>
      </c>
    </row>
    <row r="339" spans="1:18">
      <c r="A339" s="11">
        <v>6</v>
      </c>
      <c r="B339" s="9" t="s">
        <v>285</v>
      </c>
      <c r="C339" s="11">
        <v>2010</v>
      </c>
      <c r="D339" s="9" t="s">
        <v>248</v>
      </c>
      <c r="E339" s="22">
        <f t="shared" si="95"/>
        <v>1329</v>
      </c>
      <c r="F339" s="12">
        <v>0</v>
      </c>
      <c r="G339" s="11">
        <f t="shared" si="96"/>
        <v>0</v>
      </c>
      <c r="H339" s="11">
        <v>269</v>
      </c>
      <c r="I339" s="11">
        <v>337</v>
      </c>
      <c r="J339" s="11">
        <v>0</v>
      </c>
      <c r="K339" s="11">
        <v>373</v>
      </c>
      <c r="L339" s="11"/>
      <c r="M339" s="11">
        <v>350</v>
      </c>
      <c r="N339" s="8">
        <f t="shared" si="97"/>
        <v>1329</v>
      </c>
      <c r="O339" s="9">
        <f t="shared" si="98"/>
        <v>373</v>
      </c>
      <c r="P339" s="9">
        <f t="shared" si="99"/>
        <v>350</v>
      </c>
      <c r="Q339" s="9">
        <f t="shared" si="100"/>
        <v>337</v>
      </c>
      <c r="R339" s="9">
        <f t="shared" si="101"/>
        <v>269</v>
      </c>
    </row>
    <row r="340" spans="1:18">
      <c r="A340" s="11">
        <v>7</v>
      </c>
      <c r="B340" s="9" t="s">
        <v>222</v>
      </c>
      <c r="C340" s="11">
        <v>2010</v>
      </c>
      <c r="D340" s="9" t="s">
        <v>27</v>
      </c>
      <c r="E340" s="22">
        <f t="shared" si="95"/>
        <v>1805</v>
      </c>
      <c r="F340" s="12">
        <v>820</v>
      </c>
      <c r="G340" s="11">
        <f t="shared" si="96"/>
        <v>205</v>
      </c>
      <c r="H340" s="11">
        <v>0</v>
      </c>
      <c r="I340" s="11">
        <v>305</v>
      </c>
      <c r="J340" s="11">
        <v>356</v>
      </c>
      <c r="K340" s="11">
        <v>307</v>
      </c>
      <c r="L340" s="11">
        <v>341</v>
      </c>
      <c r="M340" s="11">
        <v>291</v>
      </c>
      <c r="N340" s="8">
        <f t="shared" si="97"/>
        <v>1309</v>
      </c>
      <c r="O340" s="9">
        <f t="shared" si="98"/>
        <v>356</v>
      </c>
      <c r="P340" s="9">
        <f t="shared" si="99"/>
        <v>341</v>
      </c>
      <c r="Q340" s="9">
        <f t="shared" si="100"/>
        <v>307</v>
      </c>
      <c r="R340" s="9">
        <f t="shared" si="101"/>
        <v>305</v>
      </c>
    </row>
    <row r="341" spans="1:18">
      <c r="A341" s="11">
        <v>8</v>
      </c>
      <c r="B341" s="9" t="s">
        <v>213</v>
      </c>
      <c r="C341" s="11">
        <v>2010</v>
      </c>
      <c r="D341" s="9" t="s">
        <v>8</v>
      </c>
      <c r="E341" s="22">
        <f t="shared" si="95"/>
        <v>1277.5</v>
      </c>
      <c r="F341" s="12">
        <v>1002</v>
      </c>
      <c r="G341" s="11">
        <f t="shared" si="96"/>
        <v>250.5</v>
      </c>
      <c r="H341" s="11">
        <v>0</v>
      </c>
      <c r="I341" s="11">
        <v>309</v>
      </c>
      <c r="J341" s="11">
        <v>0</v>
      </c>
      <c r="K341" s="11">
        <v>340</v>
      </c>
      <c r="L341" s="11"/>
      <c r="M341" s="11">
        <v>378</v>
      </c>
      <c r="N341" s="8">
        <f t="shared" si="97"/>
        <v>1277.5</v>
      </c>
      <c r="O341" s="9">
        <f t="shared" si="98"/>
        <v>378</v>
      </c>
      <c r="P341" s="9">
        <f t="shared" si="99"/>
        <v>340</v>
      </c>
      <c r="Q341" s="9">
        <f t="shared" si="100"/>
        <v>309</v>
      </c>
      <c r="R341" s="9">
        <f t="shared" si="101"/>
        <v>250.5</v>
      </c>
    </row>
    <row r="342" spans="1:18">
      <c r="A342" s="11">
        <v>9</v>
      </c>
      <c r="B342" s="9" t="s">
        <v>215</v>
      </c>
      <c r="C342" s="11">
        <v>2010</v>
      </c>
      <c r="D342" s="9" t="s">
        <v>8</v>
      </c>
      <c r="E342" s="22">
        <f t="shared" si="95"/>
        <v>1262.5</v>
      </c>
      <c r="F342" s="12">
        <v>982</v>
      </c>
      <c r="G342" s="11">
        <f t="shared" si="96"/>
        <v>245.5</v>
      </c>
      <c r="H342" s="11">
        <v>0</v>
      </c>
      <c r="I342" s="11">
        <v>302</v>
      </c>
      <c r="J342" s="11">
        <v>0</v>
      </c>
      <c r="K342" s="11">
        <v>350</v>
      </c>
      <c r="L342" s="11"/>
      <c r="M342" s="11">
        <v>365</v>
      </c>
      <c r="N342" s="8">
        <f t="shared" si="97"/>
        <v>1262.5</v>
      </c>
      <c r="O342" s="9">
        <f t="shared" si="98"/>
        <v>365</v>
      </c>
      <c r="P342" s="9">
        <f t="shared" si="99"/>
        <v>350</v>
      </c>
      <c r="Q342" s="9">
        <f t="shared" si="100"/>
        <v>302</v>
      </c>
      <c r="R342" s="9">
        <f t="shared" si="101"/>
        <v>245.5</v>
      </c>
    </row>
    <row r="343" spans="1:18">
      <c r="A343" s="11">
        <v>10</v>
      </c>
      <c r="B343" s="9" t="s">
        <v>217</v>
      </c>
      <c r="C343" s="11">
        <v>2010</v>
      </c>
      <c r="D343" s="9" t="s">
        <v>8</v>
      </c>
      <c r="E343" s="22">
        <f t="shared" si="95"/>
        <v>1194</v>
      </c>
      <c r="F343" s="12">
        <v>932</v>
      </c>
      <c r="G343" s="11">
        <f t="shared" si="96"/>
        <v>233</v>
      </c>
      <c r="H343" s="11">
        <v>0</v>
      </c>
      <c r="I343" s="11">
        <v>295</v>
      </c>
      <c r="J343" s="11">
        <v>0</v>
      </c>
      <c r="K343" s="11">
        <v>331</v>
      </c>
      <c r="L343" s="11"/>
      <c r="M343" s="11">
        <v>335</v>
      </c>
      <c r="N343" s="8">
        <f t="shared" si="97"/>
        <v>1194</v>
      </c>
      <c r="O343" s="9">
        <f t="shared" si="98"/>
        <v>335</v>
      </c>
      <c r="P343" s="9">
        <f t="shared" si="99"/>
        <v>331</v>
      </c>
      <c r="Q343" s="9">
        <f t="shared" si="100"/>
        <v>295</v>
      </c>
      <c r="R343" s="9">
        <f t="shared" si="101"/>
        <v>233</v>
      </c>
    </row>
    <row r="344" spans="1:18">
      <c r="A344" s="11">
        <v>11</v>
      </c>
      <c r="B344" s="15" t="s">
        <v>386</v>
      </c>
      <c r="C344" s="15">
        <v>2010</v>
      </c>
      <c r="D344" s="15" t="s">
        <v>257</v>
      </c>
      <c r="E344" s="22">
        <f t="shared" si="95"/>
        <v>1446</v>
      </c>
      <c r="F344" s="16">
        <v>0</v>
      </c>
      <c r="G344" s="15">
        <v>0</v>
      </c>
      <c r="H344" s="15">
        <v>0</v>
      </c>
      <c r="I344" s="11">
        <v>268</v>
      </c>
      <c r="J344" s="11">
        <v>305</v>
      </c>
      <c r="K344" s="11">
        <v>299</v>
      </c>
      <c r="L344" s="11">
        <v>285</v>
      </c>
      <c r="M344" s="11">
        <v>289</v>
      </c>
      <c r="N344" s="8">
        <f t="shared" si="97"/>
        <v>1178</v>
      </c>
      <c r="O344" s="9">
        <f t="shared" si="98"/>
        <v>305</v>
      </c>
      <c r="P344" s="9">
        <f t="shared" si="99"/>
        <v>299</v>
      </c>
      <c r="Q344" s="9">
        <f t="shared" si="100"/>
        <v>289</v>
      </c>
      <c r="R344" s="9">
        <f t="shared" si="101"/>
        <v>285</v>
      </c>
    </row>
    <row r="345" spans="1:18">
      <c r="A345" s="11">
        <v>12</v>
      </c>
      <c r="B345" s="9" t="s">
        <v>218</v>
      </c>
      <c r="C345" s="11">
        <v>2010</v>
      </c>
      <c r="D345" s="9" t="s">
        <v>30</v>
      </c>
      <c r="E345" s="22">
        <f t="shared" si="95"/>
        <v>1623.5</v>
      </c>
      <c r="F345" s="12">
        <v>914</v>
      </c>
      <c r="G345" s="11">
        <f>F345/4</f>
        <v>228.5</v>
      </c>
      <c r="H345" s="11">
        <v>240</v>
      </c>
      <c r="I345" s="11">
        <v>0</v>
      </c>
      <c r="J345" s="11">
        <v>259</v>
      </c>
      <c r="K345" s="11">
        <v>303</v>
      </c>
      <c r="L345" s="11">
        <v>277</v>
      </c>
      <c r="M345" s="11">
        <v>316</v>
      </c>
      <c r="N345" s="8">
        <f t="shared" si="97"/>
        <v>1155</v>
      </c>
      <c r="O345" s="9">
        <f t="shared" si="98"/>
        <v>316</v>
      </c>
      <c r="P345" s="9">
        <f t="shared" si="99"/>
        <v>303</v>
      </c>
      <c r="Q345" s="9">
        <f t="shared" si="100"/>
        <v>277</v>
      </c>
      <c r="R345" s="9">
        <f t="shared" si="101"/>
        <v>259</v>
      </c>
    </row>
    <row r="346" spans="1:18">
      <c r="A346" s="11">
        <v>13</v>
      </c>
      <c r="B346" s="9" t="s">
        <v>220</v>
      </c>
      <c r="C346" s="11">
        <v>2010</v>
      </c>
      <c r="D346" s="9" t="s">
        <v>79</v>
      </c>
      <c r="E346" s="22">
        <f t="shared" si="95"/>
        <v>1129.75</v>
      </c>
      <c r="F346" s="12">
        <v>863</v>
      </c>
      <c r="G346" s="11">
        <f>F346/4</f>
        <v>215.75</v>
      </c>
      <c r="H346" s="11">
        <v>303</v>
      </c>
      <c r="I346" s="11">
        <v>282</v>
      </c>
      <c r="J346" s="11">
        <v>0</v>
      </c>
      <c r="K346" s="11">
        <v>329</v>
      </c>
      <c r="L346" s="11"/>
      <c r="M346" s="11"/>
      <c r="N346" s="8">
        <f t="shared" si="97"/>
        <v>1129.75</v>
      </c>
      <c r="O346" s="9">
        <f t="shared" si="98"/>
        <v>329</v>
      </c>
      <c r="P346" s="9">
        <f t="shared" si="99"/>
        <v>303</v>
      </c>
      <c r="Q346" s="9">
        <f t="shared" si="100"/>
        <v>282</v>
      </c>
      <c r="R346" s="9">
        <f t="shared" si="101"/>
        <v>215.75</v>
      </c>
    </row>
    <row r="347" spans="1:18">
      <c r="A347" s="11">
        <v>14</v>
      </c>
      <c r="B347" s="9" t="s">
        <v>408</v>
      </c>
      <c r="C347" s="11">
        <v>2010</v>
      </c>
      <c r="D347" s="9" t="s">
        <v>56</v>
      </c>
      <c r="E347" s="22">
        <f t="shared" si="95"/>
        <v>1108</v>
      </c>
      <c r="F347" s="12">
        <v>0</v>
      </c>
      <c r="G347" s="11">
        <v>0</v>
      </c>
      <c r="H347" s="11">
        <v>0</v>
      </c>
      <c r="I347" s="11">
        <v>216</v>
      </c>
      <c r="J347" s="11">
        <v>325</v>
      </c>
      <c r="K347" s="11">
        <v>302</v>
      </c>
      <c r="L347" s="11">
        <v>265</v>
      </c>
      <c r="M347" s="11"/>
      <c r="N347" s="8">
        <f t="shared" si="97"/>
        <v>1108</v>
      </c>
      <c r="O347" s="9">
        <f t="shared" si="98"/>
        <v>325</v>
      </c>
      <c r="P347" s="9">
        <f t="shared" si="99"/>
        <v>302</v>
      </c>
      <c r="Q347" s="9">
        <f t="shared" si="100"/>
        <v>265</v>
      </c>
      <c r="R347" s="9">
        <f t="shared" si="101"/>
        <v>216</v>
      </c>
    </row>
    <row r="348" spans="1:18">
      <c r="A348" s="11">
        <v>15</v>
      </c>
      <c r="B348" s="9" t="s">
        <v>219</v>
      </c>
      <c r="C348" s="11">
        <v>2010</v>
      </c>
      <c r="D348" s="9" t="s">
        <v>27</v>
      </c>
      <c r="E348" s="22">
        <f t="shared" si="95"/>
        <v>1328.25</v>
      </c>
      <c r="F348" s="12">
        <v>897</v>
      </c>
      <c r="G348" s="11">
        <f>F348/4</f>
        <v>224.25</v>
      </c>
      <c r="H348" s="11">
        <v>283</v>
      </c>
      <c r="I348" s="11">
        <v>260</v>
      </c>
      <c r="J348" s="11">
        <v>0</v>
      </c>
      <c r="K348" s="11">
        <v>262</v>
      </c>
      <c r="L348" s="11">
        <v>299</v>
      </c>
      <c r="M348" s="11"/>
      <c r="N348" s="8">
        <f t="shared" si="97"/>
        <v>1104</v>
      </c>
      <c r="O348" s="9">
        <f t="shared" si="98"/>
        <v>299</v>
      </c>
      <c r="P348" s="9">
        <f t="shared" si="99"/>
        <v>283</v>
      </c>
      <c r="Q348" s="9">
        <f t="shared" si="100"/>
        <v>262</v>
      </c>
      <c r="R348" s="9">
        <f t="shared" si="101"/>
        <v>260</v>
      </c>
    </row>
    <row r="349" spans="1:18">
      <c r="A349" s="11">
        <v>16</v>
      </c>
      <c r="B349" s="9" t="s">
        <v>228</v>
      </c>
      <c r="C349" s="11">
        <v>2010</v>
      </c>
      <c r="D349" s="9" t="s">
        <v>30</v>
      </c>
      <c r="E349" s="22">
        <f t="shared" si="95"/>
        <v>1079</v>
      </c>
      <c r="F349" s="12">
        <v>680</v>
      </c>
      <c r="G349" s="11">
        <f>F349/4</f>
        <v>170</v>
      </c>
      <c r="H349" s="11">
        <v>0</v>
      </c>
      <c r="I349" s="11">
        <v>304</v>
      </c>
      <c r="J349" s="11">
        <v>0</v>
      </c>
      <c r="K349" s="11">
        <v>292</v>
      </c>
      <c r="L349" s="11"/>
      <c r="M349" s="11">
        <v>313</v>
      </c>
      <c r="N349" s="8">
        <f t="shared" si="97"/>
        <v>1079</v>
      </c>
      <c r="O349" s="9">
        <f t="shared" si="98"/>
        <v>313</v>
      </c>
      <c r="P349" s="9">
        <f t="shared" si="99"/>
        <v>304</v>
      </c>
      <c r="Q349" s="9">
        <f t="shared" si="100"/>
        <v>292</v>
      </c>
      <c r="R349" s="9">
        <f t="shared" si="101"/>
        <v>170</v>
      </c>
    </row>
    <row r="350" spans="1:18">
      <c r="A350" s="11">
        <v>17</v>
      </c>
      <c r="B350" s="9" t="s">
        <v>227</v>
      </c>
      <c r="C350" s="11">
        <v>2010</v>
      </c>
      <c r="D350" s="9" t="s">
        <v>206</v>
      </c>
      <c r="E350" s="22">
        <f t="shared" si="95"/>
        <v>1460.25</v>
      </c>
      <c r="F350" s="12">
        <v>729</v>
      </c>
      <c r="G350" s="11">
        <f>F350/4</f>
        <v>182.25</v>
      </c>
      <c r="H350" s="11">
        <v>201</v>
      </c>
      <c r="I350" s="11">
        <v>266</v>
      </c>
      <c r="J350" s="11">
        <v>265</v>
      </c>
      <c r="K350" s="11">
        <v>272</v>
      </c>
      <c r="L350" s="11"/>
      <c r="M350" s="11">
        <v>274</v>
      </c>
      <c r="N350" s="8">
        <f t="shared" si="97"/>
        <v>1077</v>
      </c>
      <c r="O350" s="9">
        <f t="shared" si="98"/>
        <v>274</v>
      </c>
      <c r="P350" s="9">
        <f t="shared" si="99"/>
        <v>272</v>
      </c>
      <c r="Q350" s="9">
        <f t="shared" si="100"/>
        <v>266</v>
      </c>
      <c r="R350" s="9">
        <f t="shared" si="101"/>
        <v>265</v>
      </c>
    </row>
    <row r="351" spans="1:18">
      <c r="A351" s="11">
        <v>18</v>
      </c>
      <c r="B351" s="9" t="s">
        <v>223</v>
      </c>
      <c r="C351" s="11">
        <v>2010</v>
      </c>
      <c r="D351" s="9" t="s">
        <v>24</v>
      </c>
      <c r="E351" s="22">
        <f t="shared" si="95"/>
        <v>1478</v>
      </c>
      <c r="F351" s="12">
        <v>800</v>
      </c>
      <c r="G351" s="11">
        <f>F351/4</f>
        <v>200</v>
      </c>
      <c r="H351" s="11">
        <v>237</v>
      </c>
      <c r="I351" s="11">
        <v>279</v>
      </c>
      <c r="J351" s="11">
        <v>248</v>
      </c>
      <c r="K351" s="11">
        <v>0</v>
      </c>
      <c r="L351" s="11">
        <v>263</v>
      </c>
      <c r="M351" s="11">
        <v>251</v>
      </c>
      <c r="N351" s="8">
        <f t="shared" si="97"/>
        <v>1041</v>
      </c>
      <c r="O351" s="9">
        <f t="shared" si="98"/>
        <v>279</v>
      </c>
      <c r="P351" s="9">
        <f t="shared" si="99"/>
        <v>263</v>
      </c>
      <c r="Q351" s="9">
        <f t="shared" si="100"/>
        <v>251</v>
      </c>
      <c r="R351" s="9">
        <f t="shared" si="101"/>
        <v>248</v>
      </c>
    </row>
    <row r="352" spans="1:18">
      <c r="A352" s="11">
        <v>19</v>
      </c>
      <c r="B352" s="9" t="s">
        <v>289</v>
      </c>
      <c r="C352" s="11">
        <v>2010</v>
      </c>
      <c r="D352" s="9" t="s">
        <v>257</v>
      </c>
      <c r="E352" s="22">
        <f t="shared" si="95"/>
        <v>1229</v>
      </c>
      <c r="F352" s="12">
        <v>0</v>
      </c>
      <c r="G352" s="11">
        <f>F352/4</f>
        <v>0</v>
      </c>
      <c r="H352" s="11">
        <v>240</v>
      </c>
      <c r="I352" s="11">
        <v>252</v>
      </c>
      <c r="J352" s="11">
        <v>241</v>
      </c>
      <c r="K352" s="11">
        <v>0</v>
      </c>
      <c r="L352" s="11">
        <v>246</v>
      </c>
      <c r="M352" s="11">
        <v>250</v>
      </c>
      <c r="N352" s="8">
        <f t="shared" si="97"/>
        <v>989</v>
      </c>
      <c r="O352" s="9">
        <f t="shared" si="98"/>
        <v>252</v>
      </c>
      <c r="P352" s="9">
        <f t="shared" si="99"/>
        <v>250</v>
      </c>
      <c r="Q352" s="9">
        <f t="shared" si="100"/>
        <v>246</v>
      </c>
      <c r="R352" s="9">
        <f t="shared" si="101"/>
        <v>241</v>
      </c>
    </row>
    <row r="353" spans="1:18">
      <c r="A353" s="11">
        <v>20</v>
      </c>
      <c r="B353" s="9" t="s">
        <v>382</v>
      </c>
      <c r="C353" s="11">
        <v>2010</v>
      </c>
      <c r="D353" s="9" t="s">
        <v>250</v>
      </c>
      <c r="E353" s="22">
        <f t="shared" si="95"/>
        <v>978</v>
      </c>
      <c r="F353" s="12">
        <v>0</v>
      </c>
      <c r="G353" s="11">
        <v>0</v>
      </c>
      <c r="H353" s="11">
        <v>0</v>
      </c>
      <c r="I353" s="11">
        <v>331</v>
      </c>
      <c r="J353" s="11">
        <v>0</v>
      </c>
      <c r="K353" s="11">
        <v>311</v>
      </c>
      <c r="L353" s="11"/>
      <c r="M353" s="11">
        <v>336</v>
      </c>
      <c r="N353" s="8">
        <f t="shared" si="97"/>
        <v>978</v>
      </c>
      <c r="O353" s="9">
        <f t="shared" si="98"/>
        <v>336</v>
      </c>
      <c r="P353" s="9">
        <f t="shared" si="99"/>
        <v>331</v>
      </c>
      <c r="Q353" s="9">
        <f t="shared" si="100"/>
        <v>311</v>
      </c>
      <c r="R353" s="9">
        <f t="shared" si="101"/>
        <v>0</v>
      </c>
    </row>
    <row r="354" spans="1:18">
      <c r="A354" s="11">
        <v>21</v>
      </c>
      <c r="B354" s="9" t="s">
        <v>235</v>
      </c>
      <c r="C354" s="11">
        <v>2010</v>
      </c>
      <c r="D354" s="9" t="s">
        <v>30</v>
      </c>
      <c r="E354" s="22">
        <f t="shared" si="95"/>
        <v>1100</v>
      </c>
      <c r="F354" s="12">
        <v>556</v>
      </c>
      <c r="G354" s="11">
        <f t="shared" ref="G354:G359" si="102">F354/4</f>
        <v>139</v>
      </c>
      <c r="H354" s="11">
        <v>199</v>
      </c>
      <c r="I354" s="11">
        <v>241</v>
      </c>
      <c r="J354" s="11">
        <v>290</v>
      </c>
      <c r="K354" s="11">
        <v>0</v>
      </c>
      <c r="L354" s="11"/>
      <c r="M354" s="11">
        <v>231</v>
      </c>
      <c r="N354" s="8">
        <f t="shared" si="97"/>
        <v>961</v>
      </c>
      <c r="O354" s="9">
        <f t="shared" si="98"/>
        <v>290</v>
      </c>
      <c r="P354" s="9">
        <f t="shared" si="99"/>
        <v>241</v>
      </c>
      <c r="Q354" s="9">
        <f t="shared" si="100"/>
        <v>231</v>
      </c>
      <c r="R354" s="9">
        <f t="shared" si="101"/>
        <v>199</v>
      </c>
    </row>
    <row r="355" spans="1:18">
      <c r="A355" s="11">
        <v>22</v>
      </c>
      <c r="B355" s="9" t="s">
        <v>292</v>
      </c>
      <c r="C355" s="11">
        <v>2010</v>
      </c>
      <c r="D355" s="9" t="s">
        <v>250</v>
      </c>
      <c r="E355" s="22">
        <f t="shared" si="95"/>
        <v>938</v>
      </c>
      <c r="F355" s="12">
        <v>0</v>
      </c>
      <c r="G355" s="11">
        <f t="shared" si="102"/>
        <v>0</v>
      </c>
      <c r="H355" s="11">
        <v>215</v>
      </c>
      <c r="I355" s="11">
        <v>227</v>
      </c>
      <c r="J355" s="11">
        <v>0</v>
      </c>
      <c r="K355" s="11">
        <v>234</v>
      </c>
      <c r="L355" s="11"/>
      <c r="M355" s="11">
        <v>262</v>
      </c>
      <c r="N355" s="8">
        <f t="shared" si="97"/>
        <v>938</v>
      </c>
      <c r="O355" s="9">
        <f t="shared" si="98"/>
        <v>262</v>
      </c>
      <c r="P355" s="9">
        <f t="shared" si="99"/>
        <v>234</v>
      </c>
      <c r="Q355" s="9">
        <f t="shared" si="100"/>
        <v>227</v>
      </c>
      <c r="R355" s="9">
        <f t="shared" si="101"/>
        <v>215</v>
      </c>
    </row>
    <row r="356" spans="1:18">
      <c r="A356" s="11">
        <v>23</v>
      </c>
      <c r="B356" s="9" t="s">
        <v>431</v>
      </c>
      <c r="C356" s="11">
        <v>2010</v>
      </c>
      <c r="D356" s="9" t="s">
        <v>265</v>
      </c>
      <c r="E356" s="22">
        <f t="shared" si="95"/>
        <v>933</v>
      </c>
      <c r="F356" s="12">
        <v>0</v>
      </c>
      <c r="G356" s="11">
        <f t="shared" si="102"/>
        <v>0</v>
      </c>
      <c r="H356" s="11">
        <v>0</v>
      </c>
      <c r="I356" s="11">
        <v>0</v>
      </c>
      <c r="J356" s="11">
        <v>359</v>
      </c>
      <c r="K356" s="11">
        <v>246</v>
      </c>
      <c r="L356" s="11">
        <v>328</v>
      </c>
      <c r="M356" s="11"/>
      <c r="N356" s="8">
        <f t="shared" si="97"/>
        <v>933</v>
      </c>
      <c r="O356" s="9">
        <f t="shared" si="98"/>
        <v>359</v>
      </c>
      <c r="P356" s="9">
        <f t="shared" si="99"/>
        <v>328</v>
      </c>
      <c r="Q356" s="9">
        <f t="shared" si="100"/>
        <v>246</v>
      </c>
      <c r="R356" s="9">
        <f t="shared" si="101"/>
        <v>0</v>
      </c>
    </row>
    <row r="357" spans="1:18">
      <c r="A357" s="11">
        <v>24</v>
      </c>
      <c r="B357" s="9" t="s">
        <v>214</v>
      </c>
      <c r="C357" s="11">
        <v>2010</v>
      </c>
      <c r="D357" s="9" t="s">
        <v>8</v>
      </c>
      <c r="E357" s="22">
        <f t="shared" si="95"/>
        <v>924.5</v>
      </c>
      <c r="F357" s="12">
        <v>1002</v>
      </c>
      <c r="G357" s="11">
        <f t="shared" si="102"/>
        <v>250.5</v>
      </c>
      <c r="H357" s="11">
        <v>0</v>
      </c>
      <c r="I357" s="11">
        <v>323</v>
      </c>
      <c r="J357" s="11">
        <v>0</v>
      </c>
      <c r="K357" s="11">
        <v>0</v>
      </c>
      <c r="L357" s="11"/>
      <c r="M357" s="11">
        <v>351</v>
      </c>
      <c r="N357" s="8">
        <f t="shared" si="97"/>
        <v>924.5</v>
      </c>
      <c r="O357" s="9">
        <f t="shared" si="98"/>
        <v>351</v>
      </c>
      <c r="P357" s="9">
        <f t="shared" si="99"/>
        <v>323</v>
      </c>
      <c r="Q357" s="9">
        <f t="shared" si="100"/>
        <v>250.5</v>
      </c>
      <c r="R357" s="9">
        <f t="shared" si="101"/>
        <v>0</v>
      </c>
    </row>
    <row r="358" spans="1:18">
      <c r="A358" s="11">
        <v>25</v>
      </c>
      <c r="B358" s="9" t="s">
        <v>384</v>
      </c>
      <c r="C358" s="11">
        <v>2010</v>
      </c>
      <c r="D358" s="9" t="s">
        <v>250</v>
      </c>
      <c r="E358" s="22">
        <f t="shared" si="95"/>
        <v>924</v>
      </c>
      <c r="F358" s="12">
        <v>0</v>
      </c>
      <c r="G358" s="11">
        <f t="shared" si="102"/>
        <v>0</v>
      </c>
      <c r="H358" s="11">
        <v>0</v>
      </c>
      <c r="I358" s="11">
        <v>304</v>
      </c>
      <c r="J358" s="11">
        <v>0</v>
      </c>
      <c r="K358" s="11">
        <v>310</v>
      </c>
      <c r="L358" s="11"/>
      <c r="M358" s="11">
        <v>310</v>
      </c>
      <c r="N358" s="8">
        <f t="shared" si="97"/>
        <v>924</v>
      </c>
      <c r="O358" s="9">
        <f t="shared" si="98"/>
        <v>310</v>
      </c>
      <c r="P358" s="9">
        <f t="shared" si="99"/>
        <v>310</v>
      </c>
      <c r="Q358" s="9">
        <f t="shared" si="100"/>
        <v>304</v>
      </c>
      <c r="R358" s="9">
        <f t="shared" si="101"/>
        <v>0</v>
      </c>
    </row>
    <row r="359" spans="1:18">
      <c r="A359" s="11">
        <v>26</v>
      </c>
      <c r="B359" s="9" t="s">
        <v>296</v>
      </c>
      <c r="C359" s="11">
        <v>2010</v>
      </c>
      <c r="D359" s="9" t="s">
        <v>252</v>
      </c>
      <c r="E359" s="22">
        <f t="shared" si="95"/>
        <v>922</v>
      </c>
      <c r="F359" s="12">
        <v>0</v>
      </c>
      <c r="G359" s="11">
        <f t="shared" si="102"/>
        <v>0</v>
      </c>
      <c r="H359" s="11">
        <v>202</v>
      </c>
      <c r="I359" s="11">
        <v>235</v>
      </c>
      <c r="J359" s="11">
        <v>231</v>
      </c>
      <c r="K359" s="11">
        <v>0</v>
      </c>
      <c r="L359" s="11"/>
      <c r="M359" s="11">
        <v>254</v>
      </c>
      <c r="N359" s="8">
        <f t="shared" si="97"/>
        <v>922</v>
      </c>
      <c r="O359" s="9">
        <f t="shared" si="98"/>
        <v>254</v>
      </c>
      <c r="P359" s="9">
        <f t="shared" si="99"/>
        <v>235</v>
      </c>
      <c r="Q359" s="9">
        <f t="shared" si="100"/>
        <v>231</v>
      </c>
      <c r="R359" s="9">
        <f t="shared" si="101"/>
        <v>202</v>
      </c>
    </row>
    <row r="360" spans="1:18">
      <c r="A360" s="11">
        <v>27</v>
      </c>
      <c r="B360" s="9" t="s">
        <v>407</v>
      </c>
      <c r="C360" s="11">
        <v>2010</v>
      </c>
      <c r="D360" s="9" t="s">
        <v>250</v>
      </c>
      <c r="E360" s="22">
        <f t="shared" si="95"/>
        <v>868</v>
      </c>
      <c r="F360" s="12">
        <v>0</v>
      </c>
      <c r="G360" s="11">
        <v>0</v>
      </c>
      <c r="H360" s="11">
        <v>224</v>
      </c>
      <c r="I360" s="11">
        <v>177</v>
      </c>
      <c r="J360" s="11">
        <v>0</v>
      </c>
      <c r="K360" s="11">
        <v>230</v>
      </c>
      <c r="L360" s="11"/>
      <c r="M360" s="11">
        <v>237</v>
      </c>
      <c r="N360" s="8">
        <f t="shared" si="97"/>
        <v>868</v>
      </c>
      <c r="O360" s="9">
        <f t="shared" si="98"/>
        <v>237</v>
      </c>
      <c r="P360" s="9">
        <f t="shared" si="99"/>
        <v>230</v>
      </c>
      <c r="Q360" s="9">
        <f t="shared" si="100"/>
        <v>224</v>
      </c>
      <c r="R360" s="9">
        <f t="shared" si="101"/>
        <v>177</v>
      </c>
    </row>
    <row r="361" spans="1:18">
      <c r="A361" s="11">
        <v>28</v>
      </c>
      <c r="B361" s="9" t="s">
        <v>229</v>
      </c>
      <c r="C361" s="11">
        <v>2010</v>
      </c>
      <c r="D361" s="9" t="s">
        <v>206</v>
      </c>
      <c r="E361" s="22">
        <f t="shared" si="95"/>
        <v>1002.25</v>
      </c>
      <c r="F361" s="12">
        <v>665</v>
      </c>
      <c r="G361" s="11">
        <f>F361/4</f>
        <v>166.25</v>
      </c>
      <c r="H361" s="11">
        <v>215</v>
      </c>
      <c r="I361" s="11">
        <v>0</v>
      </c>
      <c r="J361" s="11">
        <v>235</v>
      </c>
      <c r="K361" s="11">
        <v>158</v>
      </c>
      <c r="L361" s="11"/>
      <c r="M361" s="11">
        <v>228</v>
      </c>
      <c r="N361" s="8">
        <f t="shared" si="97"/>
        <v>844.25</v>
      </c>
      <c r="O361" s="9">
        <f t="shared" si="98"/>
        <v>235</v>
      </c>
      <c r="P361" s="9">
        <f t="shared" si="99"/>
        <v>228</v>
      </c>
      <c r="Q361" s="9">
        <f t="shared" si="100"/>
        <v>215</v>
      </c>
      <c r="R361" s="9">
        <f t="shared" si="101"/>
        <v>166.25</v>
      </c>
    </row>
    <row r="362" spans="1:18">
      <c r="A362" s="11">
        <v>29</v>
      </c>
      <c r="B362" s="9" t="s">
        <v>297</v>
      </c>
      <c r="C362" s="11">
        <v>2010</v>
      </c>
      <c r="D362" s="9" t="s">
        <v>295</v>
      </c>
      <c r="E362" s="22">
        <f t="shared" si="95"/>
        <v>825</v>
      </c>
      <c r="F362" s="12">
        <v>0</v>
      </c>
      <c r="G362" s="11">
        <v>0</v>
      </c>
      <c r="H362" s="11">
        <v>188</v>
      </c>
      <c r="I362" s="11">
        <v>186</v>
      </c>
      <c r="J362" s="11">
        <v>254</v>
      </c>
      <c r="K362" s="11">
        <v>0</v>
      </c>
      <c r="L362" s="11"/>
      <c r="M362" s="11">
        <v>197</v>
      </c>
      <c r="N362" s="8">
        <f t="shared" si="97"/>
        <v>825</v>
      </c>
      <c r="O362" s="9">
        <f t="shared" si="98"/>
        <v>254</v>
      </c>
      <c r="P362" s="9">
        <f t="shared" si="99"/>
        <v>197</v>
      </c>
      <c r="Q362" s="9">
        <f t="shared" si="100"/>
        <v>188</v>
      </c>
      <c r="R362" s="9">
        <f t="shared" si="101"/>
        <v>186</v>
      </c>
    </row>
    <row r="363" spans="1:18">
      <c r="A363" s="11">
        <v>30</v>
      </c>
      <c r="B363" s="9" t="s">
        <v>234</v>
      </c>
      <c r="C363" s="11">
        <v>2010</v>
      </c>
      <c r="D363" s="9" t="s">
        <v>8</v>
      </c>
      <c r="E363" s="22">
        <f t="shared" si="95"/>
        <v>796.5</v>
      </c>
      <c r="F363" s="12">
        <v>578</v>
      </c>
      <c r="G363" s="11">
        <f>F363/4</f>
        <v>144.5</v>
      </c>
      <c r="H363" s="11">
        <v>0</v>
      </c>
      <c r="I363" s="11">
        <v>216</v>
      </c>
      <c r="J363" s="11">
        <v>0</v>
      </c>
      <c r="K363" s="11">
        <v>222</v>
      </c>
      <c r="L363" s="11"/>
      <c r="M363" s="11">
        <v>214</v>
      </c>
      <c r="N363" s="8">
        <f t="shared" si="97"/>
        <v>796.5</v>
      </c>
      <c r="O363" s="9">
        <f t="shared" si="98"/>
        <v>222</v>
      </c>
      <c r="P363" s="9">
        <f t="shared" si="99"/>
        <v>216</v>
      </c>
      <c r="Q363" s="9">
        <f t="shared" si="100"/>
        <v>214</v>
      </c>
      <c r="R363" s="9">
        <f t="shared" si="101"/>
        <v>144.5</v>
      </c>
    </row>
    <row r="364" spans="1:18">
      <c r="A364" s="11">
        <v>31</v>
      </c>
      <c r="B364" s="9" t="s">
        <v>331</v>
      </c>
      <c r="C364" s="11">
        <v>2010</v>
      </c>
      <c r="D364" s="9" t="s">
        <v>252</v>
      </c>
      <c r="E364" s="22">
        <f t="shared" si="95"/>
        <v>780</v>
      </c>
      <c r="F364" s="12">
        <v>0</v>
      </c>
      <c r="G364" s="11">
        <v>0</v>
      </c>
      <c r="H364" s="11">
        <v>164</v>
      </c>
      <c r="I364" s="11">
        <v>203</v>
      </c>
      <c r="J364" s="11">
        <v>165</v>
      </c>
      <c r="K364" s="11">
        <v>0</v>
      </c>
      <c r="L364" s="11"/>
      <c r="M364" s="11">
        <v>248</v>
      </c>
      <c r="N364" s="8">
        <f t="shared" si="97"/>
        <v>780</v>
      </c>
      <c r="O364" s="9">
        <f t="shared" si="98"/>
        <v>248</v>
      </c>
      <c r="P364" s="9">
        <f t="shared" si="99"/>
        <v>203</v>
      </c>
      <c r="Q364" s="9">
        <f t="shared" si="100"/>
        <v>165</v>
      </c>
      <c r="R364" s="9">
        <f t="shared" si="101"/>
        <v>164</v>
      </c>
    </row>
    <row r="365" spans="1:18">
      <c r="A365" s="11">
        <v>32</v>
      </c>
      <c r="B365" s="9" t="s">
        <v>290</v>
      </c>
      <c r="C365" s="11">
        <v>2010</v>
      </c>
      <c r="D365" s="9" t="s">
        <v>250</v>
      </c>
      <c r="E365" s="22">
        <f t="shared" si="95"/>
        <v>773</v>
      </c>
      <c r="F365" s="12">
        <v>0</v>
      </c>
      <c r="G365" s="11">
        <f>F365/4</f>
        <v>0</v>
      </c>
      <c r="H365" s="11">
        <v>231</v>
      </c>
      <c r="I365" s="11">
        <v>276</v>
      </c>
      <c r="J365" s="11">
        <v>0</v>
      </c>
      <c r="K365" s="11">
        <v>266</v>
      </c>
      <c r="L365" s="11"/>
      <c r="M365" s="11"/>
      <c r="N365" s="8">
        <f t="shared" si="97"/>
        <v>773</v>
      </c>
      <c r="O365" s="9">
        <f t="shared" si="98"/>
        <v>276</v>
      </c>
      <c r="P365" s="9">
        <f t="shared" si="99"/>
        <v>266</v>
      </c>
      <c r="Q365" s="9">
        <f t="shared" si="100"/>
        <v>231</v>
      </c>
      <c r="R365" s="9">
        <f t="shared" si="101"/>
        <v>0</v>
      </c>
    </row>
    <row r="366" spans="1:18">
      <c r="A366" s="11">
        <v>33</v>
      </c>
      <c r="B366" s="9" t="s">
        <v>389</v>
      </c>
      <c r="C366" s="11">
        <v>2010</v>
      </c>
      <c r="D366" s="9" t="s">
        <v>250</v>
      </c>
      <c r="E366" s="22">
        <f t="shared" ref="E366:E397" si="103">SUM(G366:M366)</f>
        <v>758</v>
      </c>
      <c r="F366" s="12">
        <v>0</v>
      </c>
      <c r="G366" s="11">
        <v>0</v>
      </c>
      <c r="H366" s="11">
        <v>0</v>
      </c>
      <c r="I366" s="11">
        <v>253</v>
      </c>
      <c r="J366" s="11">
        <v>0</v>
      </c>
      <c r="K366" s="11">
        <v>251</v>
      </c>
      <c r="L366" s="11"/>
      <c r="M366" s="11">
        <v>254</v>
      </c>
      <c r="N366" s="8">
        <f t="shared" ref="N366:N397" si="104">SUM(O366:R366)</f>
        <v>758</v>
      </c>
      <c r="O366" s="9">
        <f t="shared" ref="O366:O397" si="105">LARGE(G366:M366,1)</f>
        <v>254</v>
      </c>
      <c r="P366" s="9">
        <f t="shared" ref="P366:P397" si="106">LARGE(G366:M366,2)</f>
        <v>253</v>
      </c>
      <c r="Q366" s="9">
        <f t="shared" ref="Q366:Q397" si="107">LARGE(G366:M366,3)</f>
        <v>251</v>
      </c>
      <c r="R366" s="9">
        <f t="shared" ref="R366:R397" si="108">LARGE(G366:M366,4)</f>
        <v>0</v>
      </c>
    </row>
    <row r="367" spans="1:18">
      <c r="A367" s="11">
        <v>34</v>
      </c>
      <c r="B367" s="9" t="s">
        <v>387</v>
      </c>
      <c r="C367" s="11">
        <v>2010</v>
      </c>
      <c r="D367" s="9" t="s">
        <v>250</v>
      </c>
      <c r="E367" s="22">
        <f t="shared" si="103"/>
        <v>754</v>
      </c>
      <c r="F367" s="12">
        <v>0</v>
      </c>
      <c r="G367" s="11">
        <v>0</v>
      </c>
      <c r="H367" s="11">
        <v>0</v>
      </c>
      <c r="I367" s="11">
        <v>263</v>
      </c>
      <c r="J367" s="11">
        <v>0</v>
      </c>
      <c r="K367" s="11">
        <v>206</v>
      </c>
      <c r="L367" s="11"/>
      <c r="M367" s="11">
        <v>285</v>
      </c>
      <c r="N367" s="8">
        <f t="shared" si="104"/>
        <v>754</v>
      </c>
      <c r="O367" s="9">
        <f t="shared" si="105"/>
        <v>285</v>
      </c>
      <c r="P367" s="9">
        <f t="shared" si="106"/>
        <v>263</v>
      </c>
      <c r="Q367" s="9">
        <f t="shared" si="107"/>
        <v>206</v>
      </c>
      <c r="R367" s="9">
        <f t="shared" si="108"/>
        <v>0</v>
      </c>
    </row>
    <row r="368" spans="1:18">
      <c r="A368" s="11">
        <v>35</v>
      </c>
      <c r="B368" s="9" t="s">
        <v>291</v>
      </c>
      <c r="C368" s="11">
        <v>2010</v>
      </c>
      <c r="D368" s="9" t="s">
        <v>252</v>
      </c>
      <c r="E368" s="22">
        <f t="shared" si="103"/>
        <v>750</v>
      </c>
      <c r="F368" s="12">
        <v>0</v>
      </c>
      <c r="G368" s="11">
        <f>F368/4</f>
        <v>0</v>
      </c>
      <c r="H368" s="11">
        <v>227</v>
      </c>
      <c r="I368" s="11">
        <v>0</v>
      </c>
      <c r="J368" s="11">
        <v>273</v>
      </c>
      <c r="K368" s="11">
        <v>0</v>
      </c>
      <c r="L368" s="11"/>
      <c r="M368" s="11">
        <v>250</v>
      </c>
      <c r="N368" s="8">
        <f t="shared" si="104"/>
        <v>750</v>
      </c>
      <c r="O368" s="9">
        <f t="shared" si="105"/>
        <v>273</v>
      </c>
      <c r="P368" s="9">
        <f t="shared" si="106"/>
        <v>250</v>
      </c>
      <c r="Q368" s="9">
        <f t="shared" si="107"/>
        <v>227</v>
      </c>
      <c r="R368" s="9">
        <f t="shared" si="108"/>
        <v>0</v>
      </c>
    </row>
    <row r="369" spans="1:18">
      <c r="A369" s="11">
        <v>36</v>
      </c>
      <c r="B369" s="9" t="s">
        <v>294</v>
      </c>
      <c r="C369" s="11">
        <v>2010</v>
      </c>
      <c r="D369" s="9" t="s">
        <v>295</v>
      </c>
      <c r="E369" s="22">
        <f t="shared" si="103"/>
        <v>747</v>
      </c>
      <c r="F369" s="12">
        <v>0</v>
      </c>
      <c r="G369" s="11">
        <f>F369/4</f>
        <v>0</v>
      </c>
      <c r="H369" s="11">
        <v>211</v>
      </c>
      <c r="I369" s="11">
        <v>297</v>
      </c>
      <c r="J369" s="11">
        <v>239</v>
      </c>
      <c r="K369" s="11">
        <v>0</v>
      </c>
      <c r="L369" s="11"/>
      <c r="M369" s="11"/>
      <c r="N369" s="8">
        <f t="shared" si="104"/>
        <v>747</v>
      </c>
      <c r="O369" s="9">
        <f t="shared" si="105"/>
        <v>297</v>
      </c>
      <c r="P369" s="9">
        <f t="shared" si="106"/>
        <v>239</v>
      </c>
      <c r="Q369" s="9">
        <f t="shared" si="107"/>
        <v>211</v>
      </c>
      <c r="R369" s="9">
        <f t="shared" si="108"/>
        <v>0</v>
      </c>
    </row>
    <row r="370" spans="1:18">
      <c r="A370" s="11">
        <v>37</v>
      </c>
      <c r="B370" s="9" t="s">
        <v>388</v>
      </c>
      <c r="C370" s="11">
        <v>2010</v>
      </c>
      <c r="D370" s="9" t="s">
        <v>250</v>
      </c>
      <c r="E370" s="22">
        <f t="shared" si="103"/>
        <v>747</v>
      </c>
      <c r="F370" s="12">
        <v>0</v>
      </c>
      <c r="G370" s="11">
        <v>0</v>
      </c>
      <c r="H370" s="11">
        <v>0</v>
      </c>
      <c r="I370" s="11">
        <v>259</v>
      </c>
      <c r="J370" s="11">
        <v>0</v>
      </c>
      <c r="K370" s="11">
        <v>234</v>
      </c>
      <c r="L370" s="11"/>
      <c r="M370" s="11">
        <v>254</v>
      </c>
      <c r="N370" s="8">
        <f t="shared" si="104"/>
        <v>747</v>
      </c>
      <c r="O370" s="9">
        <f t="shared" si="105"/>
        <v>259</v>
      </c>
      <c r="P370" s="9">
        <f t="shared" si="106"/>
        <v>254</v>
      </c>
      <c r="Q370" s="9">
        <f t="shared" si="107"/>
        <v>234</v>
      </c>
      <c r="R370" s="9">
        <f t="shared" si="108"/>
        <v>0</v>
      </c>
    </row>
    <row r="371" spans="1:18">
      <c r="A371" s="11">
        <v>38</v>
      </c>
      <c r="B371" s="9" t="s">
        <v>225</v>
      </c>
      <c r="C371" s="11">
        <v>2010</v>
      </c>
      <c r="D371" s="9" t="s">
        <v>8</v>
      </c>
      <c r="E371" s="22">
        <f t="shared" si="103"/>
        <v>740</v>
      </c>
      <c r="F371" s="12">
        <v>744</v>
      </c>
      <c r="G371" s="11">
        <f>F371/4</f>
        <v>186</v>
      </c>
      <c r="H371" s="11">
        <v>0</v>
      </c>
      <c r="I371" s="11">
        <v>274</v>
      </c>
      <c r="J371" s="11">
        <v>0</v>
      </c>
      <c r="K371" s="11">
        <v>280</v>
      </c>
      <c r="L371" s="11"/>
      <c r="M371" s="11"/>
      <c r="N371" s="8">
        <f t="shared" si="104"/>
        <v>740</v>
      </c>
      <c r="O371" s="9">
        <f t="shared" si="105"/>
        <v>280</v>
      </c>
      <c r="P371" s="9">
        <f t="shared" si="106"/>
        <v>274</v>
      </c>
      <c r="Q371" s="9">
        <f t="shared" si="107"/>
        <v>186</v>
      </c>
      <c r="R371" s="9">
        <f t="shared" si="108"/>
        <v>0</v>
      </c>
    </row>
    <row r="372" spans="1:18">
      <c r="A372" s="11">
        <v>39</v>
      </c>
      <c r="B372" s="9" t="s">
        <v>438</v>
      </c>
      <c r="C372" s="11">
        <v>2010</v>
      </c>
      <c r="D372" s="9" t="s">
        <v>439</v>
      </c>
      <c r="E372" s="22">
        <f t="shared" si="103"/>
        <v>726</v>
      </c>
      <c r="F372" s="12">
        <v>0</v>
      </c>
      <c r="G372" s="11">
        <v>0</v>
      </c>
      <c r="H372" s="11">
        <v>0</v>
      </c>
      <c r="I372" s="11">
        <v>0</v>
      </c>
      <c r="J372" s="11">
        <v>210</v>
      </c>
      <c r="K372" s="11">
        <v>0</v>
      </c>
      <c r="L372" s="11">
        <v>252</v>
      </c>
      <c r="M372" s="11">
        <v>264</v>
      </c>
      <c r="N372" s="8">
        <f t="shared" si="104"/>
        <v>726</v>
      </c>
      <c r="O372" s="9">
        <f t="shared" si="105"/>
        <v>264</v>
      </c>
      <c r="P372" s="9">
        <f t="shared" si="106"/>
        <v>252</v>
      </c>
      <c r="Q372" s="9">
        <f t="shared" si="107"/>
        <v>210</v>
      </c>
      <c r="R372" s="9">
        <f t="shared" si="108"/>
        <v>0</v>
      </c>
    </row>
    <row r="373" spans="1:18">
      <c r="A373" s="11">
        <v>40</v>
      </c>
      <c r="B373" s="9" t="s">
        <v>383</v>
      </c>
      <c r="C373" s="11">
        <v>2010</v>
      </c>
      <c r="D373" s="9" t="s">
        <v>250</v>
      </c>
      <c r="E373" s="22">
        <f t="shared" si="103"/>
        <v>721</v>
      </c>
      <c r="F373" s="12">
        <v>0</v>
      </c>
      <c r="G373" s="11">
        <v>0</v>
      </c>
      <c r="H373" s="11">
        <v>0</v>
      </c>
      <c r="I373" s="11">
        <v>387</v>
      </c>
      <c r="J373" s="11">
        <v>0</v>
      </c>
      <c r="K373" s="11">
        <v>334</v>
      </c>
      <c r="L373" s="11"/>
      <c r="M373" s="11"/>
      <c r="N373" s="8">
        <f t="shared" si="104"/>
        <v>721</v>
      </c>
      <c r="O373" s="9">
        <f t="shared" si="105"/>
        <v>387</v>
      </c>
      <c r="P373" s="9">
        <f t="shared" si="106"/>
        <v>334</v>
      </c>
      <c r="Q373" s="9">
        <f t="shared" si="107"/>
        <v>0</v>
      </c>
      <c r="R373" s="9">
        <f t="shared" si="108"/>
        <v>0</v>
      </c>
    </row>
    <row r="374" spans="1:18">
      <c r="A374" s="11">
        <v>41</v>
      </c>
      <c r="B374" s="9" t="s">
        <v>381</v>
      </c>
      <c r="C374" s="11">
        <v>2010</v>
      </c>
      <c r="D374" s="9" t="s">
        <v>134</v>
      </c>
      <c r="E374" s="22">
        <f t="shared" si="103"/>
        <v>716</v>
      </c>
      <c r="F374" s="12">
        <v>0</v>
      </c>
      <c r="G374" s="11">
        <v>0</v>
      </c>
      <c r="H374" s="11">
        <v>0</v>
      </c>
      <c r="I374" s="11">
        <v>376</v>
      </c>
      <c r="J374" s="11">
        <v>0</v>
      </c>
      <c r="K374" s="11">
        <v>340</v>
      </c>
      <c r="L374" s="11"/>
      <c r="M374" s="11"/>
      <c r="N374" s="8">
        <f t="shared" si="104"/>
        <v>716</v>
      </c>
      <c r="O374" s="9">
        <f t="shared" si="105"/>
        <v>376</v>
      </c>
      <c r="P374" s="9">
        <f t="shared" si="106"/>
        <v>340</v>
      </c>
      <c r="Q374" s="9">
        <f t="shared" si="107"/>
        <v>0</v>
      </c>
      <c r="R374" s="9">
        <f t="shared" si="108"/>
        <v>0</v>
      </c>
    </row>
    <row r="375" spans="1:18">
      <c r="A375" s="11">
        <v>42</v>
      </c>
      <c r="B375" s="9" t="s">
        <v>286</v>
      </c>
      <c r="C375" s="11">
        <v>2010</v>
      </c>
      <c r="D375" s="9" t="s">
        <v>250</v>
      </c>
      <c r="E375" s="22">
        <f t="shared" si="103"/>
        <v>700</v>
      </c>
      <c r="F375" s="12">
        <v>0</v>
      </c>
      <c r="G375" s="11">
        <f>F375/4</f>
        <v>0</v>
      </c>
      <c r="H375" s="11">
        <v>250</v>
      </c>
      <c r="I375" s="11">
        <v>206</v>
      </c>
      <c r="J375" s="11">
        <v>0</v>
      </c>
      <c r="K375" s="11">
        <v>244</v>
      </c>
      <c r="L375" s="11"/>
      <c r="M375" s="11"/>
      <c r="N375" s="8">
        <f t="shared" si="104"/>
        <v>700</v>
      </c>
      <c r="O375" s="9">
        <f t="shared" si="105"/>
        <v>250</v>
      </c>
      <c r="P375" s="9">
        <f t="shared" si="106"/>
        <v>244</v>
      </c>
      <c r="Q375" s="9">
        <f t="shared" si="107"/>
        <v>206</v>
      </c>
      <c r="R375" s="9">
        <f t="shared" si="108"/>
        <v>0</v>
      </c>
    </row>
    <row r="376" spans="1:18">
      <c r="A376" s="11">
        <v>43</v>
      </c>
      <c r="B376" s="9" t="s">
        <v>440</v>
      </c>
      <c r="C376" s="11">
        <v>2010</v>
      </c>
      <c r="D376" s="9" t="s">
        <v>134</v>
      </c>
      <c r="E376" s="22">
        <f t="shared" si="103"/>
        <v>693</v>
      </c>
      <c r="F376" s="12">
        <v>0</v>
      </c>
      <c r="G376" s="11">
        <v>0</v>
      </c>
      <c r="H376" s="11">
        <v>0</v>
      </c>
      <c r="I376" s="11">
        <v>0</v>
      </c>
      <c r="J376" s="11">
        <v>198</v>
      </c>
      <c r="K376" s="11">
        <v>230</v>
      </c>
      <c r="L376" s="11"/>
      <c r="M376" s="11">
        <v>265</v>
      </c>
      <c r="N376" s="8">
        <f t="shared" si="104"/>
        <v>693</v>
      </c>
      <c r="O376" s="9">
        <f t="shared" si="105"/>
        <v>265</v>
      </c>
      <c r="P376" s="9">
        <f t="shared" si="106"/>
        <v>230</v>
      </c>
      <c r="Q376" s="9">
        <f t="shared" si="107"/>
        <v>198</v>
      </c>
      <c r="R376" s="9">
        <f t="shared" si="108"/>
        <v>0</v>
      </c>
    </row>
    <row r="377" spans="1:18">
      <c r="A377" s="11">
        <v>44</v>
      </c>
      <c r="B377" s="9" t="s">
        <v>224</v>
      </c>
      <c r="C377" s="11">
        <v>2010</v>
      </c>
      <c r="D377" s="9" t="s">
        <v>32</v>
      </c>
      <c r="E377" s="22">
        <f t="shared" si="103"/>
        <v>691.75</v>
      </c>
      <c r="F377" s="12">
        <v>787</v>
      </c>
      <c r="G377" s="11">
        <f>F377/4</f>
        <v>196.75</v>
      </c>
      <c r="H377" s="11">
        <v>243</v>
      </c>
      <c r="I377" s="11">
        <v>252</v>
      </c>
      <c r="J377" s="11">
        <v>0</v>
      </c>
      <c r="K377" s="11">
        <v>0</v>
      </c>
      <c r="L377" s="11"/>
      <c r="M377" s="11"/>
      <c r="N377" s="8">
        <f t="shared" si="104"/>
        <v>691.75</v>
      </c>
      <c r="O377" s="9">
        <f t="shared" si="105"/>
        <v>252</v>
      </c>
      <c r="P377" s="9">
        <f t="shared" si="106"/>
        <v>243</v>
      </c>
      <c r="Q377" s="9">
        <f t="shared" si="107"/>
        <v>196.75</v>
      </c>
      <c r="R377" s="9">
        <f t="shared" si="108"/>
        <v>0</v>
      </c>
    </row>
    <row r="378" spans="1:18">
      <c r="A378" s="11">
        <v>45</v>
      </c>
      <c r="B378" s="9" t="s">
        <v>226</v>
      </c>
      <c r="C378" s="11">
        <v>2010</v>
      </c>
      <c r="D378" s="9" t="s">
        <v>32</v>
      </c>
      <c r="E378" s="22">
        <f t="shared" si="103"/>
        <v>675</v>
      </c>
      <c r="F378" s="12">
        <v>732</v>
      </c>
      <c r="G378" s="11">
        <f>F378/4</f>
        <v>183</v>
      </c>
      <c r="H378" s="11">
        <v>210</v>
      </c>
      <c r="I378" s="11">
        <v>282</v>
      </c>
      <c r="J378" s="11">
        <v>0</v>
      </c>
      <c r="K378" s="11">
        <v>0</v>
      </c>
      <c r="L378" s="11"/>
      <c r="M378" s="11"/>
      <c r="N378" s="8">
        <f t="shared" si="104"/>
        <v>675</v>
      </c>
      <c r="O378" s="9">
        <f t="shared" si="105"/>
        <v>282</v>
      </c>
      <c r="P378" s="9">
        <f t="shared" si="106"/>
        <v>210</v>
      </c>
      <c r="Q378" s="9">
        <f t="shared" si="107"/>
        <v>183</v>
      </c>
      <c r="R378" s="9">
        <f t="shared" si="108"/>
        <v>0</v>
      </c>
    </row>
    <row r="379" spans="1:18">
      <c r="A379" s="11">
        <v>46</v>
      </c>
      <c r="B379" s="9" t="s">
        <v>395</v>
      </c>
      <c r="C379" s="11">
        <v>2010</v>
      </c>
      <c r="D379" s="9" t="s">
        <v>257</v>
      </c>
      <c r="E379" s="22">
        <f t="shared" si="103"/>
        <v>661</v>
      </c>
      <c r="F379" s="12">
        <v>0</v>
      </c>
      <c r="G379" s="11">
        <v>0</v>
      </c>
      <c r="H379" s="11">
        <v>0</v>
      </c>
      <c r="I379" s="11">
        <v>222</v>
      </c>
      <c r="J379" s="11">
        <v>0</v>
      </c>
      <c r="K379" s="11">
        <v>0</v>
      </c>
      <c r="L379" s="11">
        <v>212</v>
      </c>
      <c r="M379" s="11">
        <v>227</v>
      </c>
      <c r="N379" s="8">
        <f t="shared" si="104"/>
        <v>661</v>
      </c>
      <c r="O379" s="9">
        <f t="shared" si="105"/>
        <v>227</v>
      </c>
      <c r="P379" s="9">
        <f t="shared" si="106"/>
        <v>222</v>
      </c>
      <c r="Q379" s="9">
        <f t="shared" si="107"/>
        <v>212</v>
      </c>
      <c r="R379" s="9">
        <f t="shared" si="108"/>
        <v>0</v>
      </c>
    </row>
    <row r="380" spans="1:18">
      <c r="A380" s="11">
        <v>47</v>
      </c>
      <c r="B380" s="9" t="s">
        <v>293</v>
      </c>
      <c r="C380" s="11">
        <v>2010</v>
      </c>
      <c r="D380" s="9" t="s">
        <v>250</v>
      </c>
      <c r="E380" s="22">
        <f t="shared" si="103"/>
        <v>653</v>
      </c>
      <c r="F380" s="12">
        <v>0</v>
      </c>
      <c r="G380" s="11">
        <f>F380/4</f>
        <v>0</v>
      </c>
      <c r="H380" s="11">
        <v>212</v>
      </c>
      <c r="I380" s="11">
        <v>216</v>
      </c>
      <c r="J380" s="11">
        <v>0</v>
      </c>
      <c r="K380" s="11">
        <v>225</v>
      </c>
      <c r="L380" s="11"/>
      <c r="M380" s="11"/>
      <c r="N380" s="8">
        <f t="shared" si="104"/>
        <v>653</v>
      </c>
      <c r="O380" s="9">
        <f t="shared" si="105"/>
        <v>225</v>
      </c>
      <c r="P380" s="9">
        <f t="shared" si="106"/>
        <v>216</v>
      </c>
      <c r="Q380" s="9">
        <f t="shared" si="107"/>
        <v>212</v>
      </c>
      <c r="R380" s="9">
        <f t="shared" si="108"/>
        <v>0</v>
      </c>
    </row>
    <row r="381" spans="1:18">
      <c r="A381" s="11">
        <v>48</v>
      </c>
      <c r="B381" s="9" t="s">
        <v>443</v>
      </c>
      <c r="C381" s="11">
        <v>2010</v>
      </c>
      <c r="D381" s="9" t="s">
        <v>134</v>
      </c>
      <c r="E381" s="22">
        <f t="shared" si="103"/>
        <v>614</v>
      </c>
      <c r="F381" s="12">
        <v>0</v>
      </c>
      <c r="G381" s="11">
        <v>0</v>
      </c>
      <c r="H381" s="11">
        <v>0</v>
      </c>
      <c r="I381" s="11">
        <v>0</v>
      </c>
      <c r="J381" s="11">
        <v>192</v>
      </c>
      <c r="K381" s="11">
        <v>204</v>
      </c>
      <c r="L381" s="11"/>
      <c r="M381" s="11">
        <v>218</v>
      </c>
      <c r="N381" s="8">
        <f t="shared" si="104"/>
        <v>614</v>
      </c>
      <c r="O381" s="9">
        <f t="shared" si="105"/>
        <v>218</v>
      </c>
      <c r="P381" s="9">
        <f t="shared" si="106"/>
        <v>204</v>
      </c>
      <c r="Q381" s="9">
        <f t="shared" si="107"/>
        <v>192</v>
      </c>
      <c r="R381" s="9">
        <f t="shared" si="108"/>
        <v>0</v>
      </c>
    </row>
    <row r="382" spans="1:18">
      <c r="A382" s="11">
        <v>49</v>
      </c>
      <c r="B382" s="9" t="s">
        <v>406</v>
      </c>
      <c r="C382" s="11">
        <v>2010</v>
      </c>
      <c r="D382" s="9" t="s">
        <v>250</v>
      </c>
      <c r="E382" s="22">
        <f t="shared" si="103"/>
        <v>573</v>
      </c>
      <c r="F382" s="12">
        <v>0</v>
      </c>
      <c r="G382" s="11">
        <v>0</v>
      </c>
      <c r="H382" s="11">
        <v>0</v>
      </c>
      <c r="I382" s="11">
        <v>295</v>
      </c>
      <c r="J382" s="11">
        <v>0</v>
      </c>
      <c r="K382" s="11">
        <v>278</v>
      </c>
      <c r="L382" s="11"/>
      <c r="M382" s="11"/>
      <c r="N382" s="8">
        <f t="shared" si="104"/>
        <v>573</v>
      </c>
      <c r="O382" s="9">
        <f t="shared" si="105"/>
        <v>295</v>
      </c>
      <c r="P382" s="9">
        <f t="shared" si="106"/>
        <v>278</v>
      </c>
      <c r="Q382" s="9">
        <f t="shared" si="107"/>
        <v>0</v>
      </c>
      <c r="R382" s="9">
        <f t="shared" si="108"/>
        <v>0</v>
      </c>
    </row>
    <row r="383" spans="1:18">
      <c r="A383" s="11">
        <v>50</v>
      </c>
      <c r="B383" s="9" t="s">
        <v>403</v>
      </c>
      <c r="C383" s="11">
        <v>2010</v>
      </c>
      <c r="D383" s="9" t="s">
        <v>250</v>
      </c>
      <c r="E383" s="22">
        <f t="shared" si="103"/>
        <v>570</v>
      </c>
      <c r="F383" s="12">
        <v>0</v>
      </c>
      <c r="G383" s="11">
        <v>0</v>
      </c>
      <c r="H383" s="11">
        <v>0</v>
      </c>
      <c r="I383" s="11">
        <v>274</v>
      </c>
      <c r="J383" s="11">
        <v>0</v>
      </c>
      <c r="K383" s="11">
        <v>0</v>
      </c>
      <c r="L383" s="11"/>
      <c r="M383" s="11">
        <v>296</v>
      </c>
      <c r="N383" s="8">
        <f t="shared" si="104"/>
        <v>570</v>
      </c>
      <c r="O383" s="9">
        <f t="shared" si="105"/>
        <v>296</v>
      </c>
      <c r="P383" s="9">
        <f t="shared" si="106"/>
        <v>274</v>
      </c>
      <c r="Q383" s="9">
        <f t="shared" si="107"/>
        <v>0</v>
      </c>
      <c r="R383" s="9">
        <f t="shared" si="108"/>
        <v>0</v>
      </c>
    </row>
    <row r="384" spans="1:18">
      <c r="A384" s="11">
        <v>51</v>
      </c>
      <c r="B384" s="9" t="s">
        <v>287</v>
      </c>
      <c r="C384" s="11">
        <v>2010</v>
      </c>
      <c r="D384" s="9" t="s">
        <v>56</v>
      </c>
      <c r="E384" s="22">
        <f t="shared" si="103"/>
        <v>558</v>
      </c>
      <c r="F384" s="12">
        <v>0</v>
      </c>
      <c r="G384" s="11">
        <f>F384/4</f>
        <v>0</v>
      </c>
      <c r="H384" s="11">
        <v>248</v>
      </c>
      <c r="I384" s="11">
        <v>0</v>
      </c>
      <c r="J384" s="11">
        <v>310</v>
      </c>
      <c r="K384" s="11">
        <v>0</v>
      </c>
      <c r="L384" s="11"/>
      <c r="M384" s="11"/>
      <c r="N384" s="8">
        <f t="shared" si="104"/>
        <v>558</v>
      </c>
      <c r="O384" s="9">
        <f t="shared" si="105"/>
        <v>310</v>
      </c>
      <c r="P384" s="9">
        <f t="shared" si="106"/>
        <v>248</v>
      </c>
      <c r="Q384" s="9">
        <f t="shared" si="107"/>
        <v>0</v>
      </c>
      <c r="R384" s="9">
        <f t="shared" si="108"/>
        <v>0</v>
      </c>
    </row>
    <row r="385" spans="1:18">
      <c r="A385" s="11">
        <v>52</v>
      </c>
      <c r="B385" s="9" t="s">
        <v>385</v>
      </c>
      <c r="C385" s="11">
        <v>2010</v>
      </c>
      <c r="D385" s="9" t="s">
        <v>248</v>
      </c>
      <c r="E385" s="22">
        <f t="shared" si="103"/>
        <v>553</v>
      </c>
      <c r="F385" s="12">
        <v>0</v>
      </c>
      <c r="G385" s="11">
        <v>0</v>
      </c>
      <c r="H385" s="11">
        <v>255</v>
      </c>
      <c r="I385" s="11">
        <v>298</v>
      </c>
      <c r="J385" s="11">
        <v>0</v>
      </c>
      <c r="K385" s="11">
        <v>0</v>
      </c>
      <c r="L385" s="11"/>
      <c r="M385" s="11"/>
      <c r="N385" s="8">
        <f t="shared" si="104"/>
        <v>553</v>
      </c>
      <c r="O385" s="9">
        <f t="shared" si="105"/>
        <v>298</v>
      </c>
      <c r="P385" s="9">
        <f t="shared" si="106"/>
        <v>255</v>
      </c>
      <c r="Q385" s="9">
        <f t="shared" si="107"/>
        <v>0</v>
      </c>
      <c r="R385" s="9">
        <f t="shared" si="108"/>
        <v>0</v>
      </c>
    </row>
    <row r="386" spans="1:18">
      <c r="A386" s="11">
        <v>53</v>
      </c>
      <c r="B386" s="9" t="s">
        <v>432</v>
      </c>
      <c r="C386" s="11">
        <v>2010</v>
      </c>
      <c r="D386" s="9" t="s">
        <v>265</v>
      </c>
      <c r="E386" s="22">
        <f t="shared" si="103"/>
        <v>549</v>
      </c>
      <c r="F386" s="12">
        <v>0</v>
      </c>
      <c r="G386" s="11">
        <v>0</v>
      </c>
      <c r="H386" s="11">
        <v>0</v>
      </c>
      <c r="I386" s="11">
        <v>0</v>
      </c>
      <c r="J386" s="11">
        <v>303</v>
      </c>
      <c r="K386" s="11">
        <v>0</v>
      </c>
      <c r="L386" s="11">
        <v>246</v>
      </c>
      <c r="M386" s="11"/>
      <c r="N386" s="8">
        <f t="shared" si="104"/>
        <v>549</v>
      </c>
      <c r="O386" s="9">
        <f t="shared" si="105"/>
        <v>303</v>
      </c>
      <c r="P386" s="9">
        <f t="shared" si="106"/>
        <v>246</v>
      </c>
      <c r="Q386" s="9">
        <f t="shared" si="107"/>
        <v>0</v>
      </c>
      <c r="R386" s="9">
        <f t="shared" si="108"/>
        <v>0</v>
      </c>
    </row>
    <row r="387" spans="1:18">
      <c r="A387" s="11">
        <v>54</v>
      </c>
      <c r="B387" s="9" t="s">
        <v>283</v>
      </c>
      <c r="C387" s="11">
        <v>2010</v>
      </c>
      <c r="D387" s="9" t="s">
        <v>284</v>
      </c>
      <c r="E387" s="22">
        <f t="shared" si="103"/>
        <v>537</v>
      </c>
      <c r="F387" s="12">
        <v>0</v>
      </c>
      <c r="G387" s="11">
        <f>F387/4</f>
        <v>0</v>
      </c>
      <c r="H387" s="11">
        <v>281</v>
      </c>
      <c r="I387" s="11">
        <v>0</v>
      </c>
      <c r="J387" s="11">
        <v>256</v>
      </c>
      <c r="K387" s="11">
        <v>0</v>
      </c>
      <c r="L387" s="11"/>
      <c r="M387" s="11"/>
      <c r="N387" s="8">
        <f t="shared" si="104"/>
        <v>537</v>
      </c>
      <c r="O387" s="9">
        <f t="shared" si="105"/>
        <v>281</v>
      </c>
      <c r="P387" s="9">
        <f t="shared" si="106"/>
        <v>256</v>
      </c>
      <c r="Q387" s="9">
        <f t="shared" si="107"/>
        <v>0</v>
      </c>
      <c r="R387" s="9">
        <f t="shared" si="108"/>
        <v>0</v>
      </c>
    </row>
    <row r="388" spans="1:18">
      <c r="A388" s="11">
        <v>55</v>
      </c>
      <c r="B388" s="9" t="s">
        <v>433</v>
      </c>
      <c r="C388" s="11">
        <v>2010</v>
      </c>
      <c r="D388" s="9" t="s">
        <v>268</v>
      </c>
      <c r="E388" s="22">
        <f t="shared" si="103"/>
        <v>498</v>
      </c>
      <c r="F388" s="12">
        <v>0</v>
      </c>
      <c r="G388" s="11">
        <f>F388/4</f>
        <v>0</v>
      </c>
      <c r="H388" s="11">
        <v>0</v>
      </c>
      <c r="I388" s="11">
        <v>0</v>
      </c>
      <c r="J388" s="11">
        <v>287</v>
      </c>
      <c r="K388" s="11">
        <v>211</v>
      </c>
      <c r="L388" s="11"/>
      <c r="M388" s="11"/>
      <c r="N388" s="8">
        <f t="shared" si="104"/>
        <v>498</v>
      </c>
      <c r="O388" s="9">
        <f t="shared" si="105"/>
        <v>287</v>
      </c>
      <c r="P388" s="9">
        <f t="shared" si="106"/>
        <v>211</v>
      </c>
      <c r="Q388" s="9">
        <f t="shared" si="107"/>
        <v>0</v>
      </c>
      <c r="R388" s="9">
        <f t="shared" si="108"/>
        <v>0</v>
      </c>
    </row>
    <row r="389" spans="1:18">
      <c r="A389" s="11">
        <v>56</v>
      </c>
      <c r="B389" s="9" t="s">
        <v>392</v>
      </c>
      <c r="C389" s="11">
        <v>2010</v>
      </c>
      <c r="D389" s="9" t="s">
        <v>295</v>
      </c>
      <c r="E389" s="22">
        <f t="shared" si="103"/>
        <v>464</v>
      </c>
      <c r="F389" s="12">
        <v>0</v>
      </c>
      <c r="G389" s="11">
        <v>0</v>
      </c>
      <c r="H389" s="11">
        <v>0</v>
      </c>
      <c r="I389" s="11">
        <v>232</v>
      </c>
      <c r="J389" s="11">
        <v>232</v>
      </c>
      <c r="K389" s="11">
        <v>0</v>
      </c>
      <c r="L389" s="11"/>
      <c r="M389" s="11"/>
      <c r="N389" s="8">
        <f t="shared" si="104"/>
        <v>464</v>
      </c>
      <c r="O389" s="9">
        <f t="shared" si="105"/>
        <v>232</v>
      </c>
      <c r="P389" s="9">
        <f t="shared" si="106"/>
        <v>232</v>
      </c>
      <c r="Q389" s="9">
        <f t="shared" si="107"/>
        <v>0</v>
      </c>
      <c r="R389" s="9">
        <f t="shared" si="108"/>
        <v>0</v>
      </c>
    </row>
    <row r="390" spans="1:18">
      <c r="A390" s="11">
        <v>57</v>
      </c>
      <c r="B390" s="9" t="s">
        <v>437</v>
      </c>
      <c r="C390" s="11">
        <v>2010</v>
      </c>
      <c r="D390" s="9" t="s">
        <v>413</v>
      </c>
      <c r="E390" s="22">
        <f t="shared" si="103"/>
        <v>448</v>
      </c>
      <c r="F390" s="12">
        <v>0</v>
      </c>
      <c r="G390" s="11">
        <f>F390/4</f>
        <v>0</v>
      </c>
      <c r="H390" s="11">
        <v>0</v>
      </c>
      <c r="I390" s="11">
        <v>0</v>
      </c>
      <c r="J390" s="11">
        <v>220</v>
      </c>
      <c r="K390" s="11">
        <v>228</v>
      </c>
      <c r="L390" s="11"/>
      <c r="M390" s="11"/>
      <c r="N390" s="8">
        <f t="shared" si="104"/>
        <v>448</v>
      </c>
      <c r="O390" s="9">
        <f t="shared" si="105"/>
        <v>228</v>
      </c>
      <c r="P390" s="9">
        <f t="shared" si="106"/>
        <v>220</v>
      </c>
      <c r="Q390" s="9">
        <f t="shared" si="107"/>
        <v>0</v>
      </c>
      <c r="R390" s="9">
        <f t="shared" si="108"/>
        <v>0</v>
      </c>
    </row>
    <row r="391" spans="1:18">
      <c r="A391" s="11">
        <v>58</v>
      </c>
      <c r="B391" s="9" t="s">
        <v>436</v>
      </c>
      <c r="C391" s="11">
        <v>2010</v>
      </c>
      <c r="D391" s="9" t="s">
        <v>380</v>
      </c>
      <c r="E391" s="22">
        <f t="shared" si="103"/>
        <v>421</v>
      </c>
      <c r="F391" s="12">
        <v>0</v>
      </c>
      <c r="G391" s="11">
        <f>F391/4</f>
        <v>0</v>
      </c>
      <c r="H391" s="11">
        <v>0</v>
      </c>
      <c r="I391" s="11">
        <v>0</v>
      </c>
      <c r="J391" s="11">
        <v>222</v>
      </c>
      <c r="K391" s="11">
        <v>199</v>
      </c>
      <c r="L391" s="11"/>
      <c r="M391" s="11"/>
      <c r="N391" s="8">
        <f t="shared" si="104"/>
        <v>421</v>
      </c>
      <c r="O391" s="9">
        <f t="shared" si="105"/>
        <v>222</v>
      </c>
      <c r="P391" s="9">
        <f t="shared" si="106"/>
        <v>199</v>
      </c>
      <c r="Q391" s="9">
        <f t="shared" si="107"/>
        <v>0</v>
      </c>
      <c r="R391" s="9">
        <f t="shared" si="108"/>
        <v>0</v>
      </c>
    </row>
    <row r="392" spans="1:18">
      <c r="A392" s="11">
        <v>59</v>
      </c>
      <c r="B392" s="9" t="s">
        <v>393</v>
      </c>
      <c r="C392" s="11">
        <v>2010</v>
      </c>
      <c r="D392" s="9" t="s">
        <v>394</v>
      </c>
      <c r="E392" s="22">
        <f t="shared" si="103"/>
        <v>399</v>
      </c>
      <c r="F392" s="12">
        <v>0</v>
      </c>
      <c r="G392" s="11">
        <v>0</v>
      </c>
      <c r="H392" s="11">
        <v>0</v>
      </c>
      <c r="I392" s="11">
        <v>231</v>
      </c>
      <c r="J392" s="11">
        <v>0</v>
      </c>
      <c r="K392" s="11">
        <v>168</v>
      </c>
      <c r="L392" s="11"/>
      <c r="M392" s="11"/>
      <c r="N392" s="8">
        <f t="shared" si="104"/>
        <v>399</v>
      </c>
      <c r="O392" s="9">
        <f t="shared" si="105"/>
        <v>231</v>
      </c>
      <c r="P392" s="9">
        <f t="shared" si="106"/>
        <v>168</v>
      </c>
      <c r="Q392" s="9">
        <f t="shared" si="107"/>
        <v>0</v>
      </c>
      <c r="R392" s="9">
        <f t="shared" si="108"/>
        <v>0</v>
      </c>
    </row>
    <row r="393" spans="1:18">
      <c r="A393" s="11">
        <v>60</v>
      </c>
      <c r="B393" s="9" t="s">
        <v>230</v>
      </c>
      <c r="C393" s="11">
        <v>2010</v>
      </c>
      <c r="D393" s="9" t="s">
        <v>27</v>
      </c>
      <c r="E393" s="22">
        <f t="shared" si="103"/>
        <v>398</v>
      </c>
      <c r="F393" s="12">
        <v>664</v>
      </c>
      <c r="G393" s="11">
        <f>F393/4</f>
        <v>166</v>
      </c>
      <c r="H393" s="11">
        <v>0</v>
      </c>
      <c r="I393" s="11">
        <v>0</v>
      </c>
      <c r="J393" s="11">
        <v>0</v>
      </c>
      <c r="K393" s="11">
        <v>0</v>
      </c>
      <c r="L393" s="11"/>
      <c r="M393" s="11">
        <v>232</v>
      </c>
      <c r="N393" s="8">
        <f t="shared" si="104"/>
        <v>398</v>
      </c>
      <c r="O393" s="9">
        <f t="shared" si="105"/>
        <v>232</v>
      </c>
      <c r="P393" s="9">
        <f t="shared" si="106"/>
        <v>166</v>
      </c>
      <c r="Q393" s="9">
        <f t="shared" si="107"/>
        <v>0</v>
      </c>
      <c r="R393" s="9">
        <f t="shared" si="108"/>
        <v>0</v>
      </c>
    </row>
    <row r="394" spans="1:18">
      <c r="A394" s="11">
        <v>61</v>
      </c>
      <c r="B394" s="9" t="s">
        <v>444</v>
      </c>
      <c r="C394" s="11">
        <v>2010</v>
      </c>
      <c r="D394" s="9" t="s">
        <v>380</v>
      </c>
      <c r="E394" s="22">
        <f t="shared" si="103"/>
        <v>389</v>
      </c>
      <c r="F394" s="12">
        <v>0</v>
      </c>
      <c r="G394" s="11">
        <v>0</v>
      </c>
      <c r="H394" s="11">
        <v>0</v>
      </c>
      <c r="I394" s="11">
        <v>0</v>
      </c>
      <c r="J394" s="11">
        <v>189</v>
      </c>
      <c r="K394" s="11">
        <v>200</v>
      </c>
      <c r="L394" s="11"/>
      <c r="M394" s="11"/>
      <c r="N394" s="8">
        <f t="shared" si="104"/>
        <v>389</v>
      </c>
      <c r="O394" s="9">
        <f t="shared" si="105"/>
        <v>200</v>
      </c>
      <c r="P394" s="9">
        <f t="shared" si="106"/>
        <v>189</v>
      </c>
      <c r="Q394" s="9">
        <f t="shared" si="107"/>
        <v>0</v>
      </c>
      <c r="R394" s="9">
        <f t="shared" si="108"/>
        <v>0</v>
      </c>
    </row>
    <row r="395" spans="1:18">
      <c r="A395" s="11">
        <v>62</v>
      </c>
      <c r="B395" s="9" t="s">
        <v>397</v>
      </c>
      <c r="C395" s="11">
        <v>2010</v>
      </c>
      <c r="D395" s="9" t="s">
        <v>250</v>
      </c>
      <c r="E395" s="22">
        <f t="shared" si="103"/>
        <v>378</v>
      </c>
      <c r="F395" s="12">
        <v>0</v>
      </c>
      <c r="G395" s="11">
        <v>0</v>
      </c>
      <c r="H395" s="11">
        <v>0</v>
      </c>
      <c r="I395" s="11">
        <v>196</v>
      </c>
      <c r="J395" s="11">
        <v>0</v>
      </c>
      <c r="K395" s="11">
        <v>0</v>
      </c>
      <c r="L395" s="11"/>
      <c r="M395" s="11">
        <v>182</v>
      </c>
      <c r="N395" s="8">
        <f t="shared" si="104"/>
        <v>378</v>
      </c>
      <c r="O395" s="9">
        <f t="shared" si="105"/>
        <v>196</v>
      </c>
      <c r="P395" s="9">
        <f t="shared" si="106"/>
        <v>182</v>
      </c>
      <c r="Q395" s="9">
        <f t="shared" si="107"/>
        <v>0</v>
      </c>
      <c r="R395" s="9">
        <f t="shared" si="108"/>
        <v>0</v>
      </c>
    </row>
    <row r="396" spans="1:18">
      <c r="A396" s="11">
        <v>63</v>
      </c>
      <c r="B396" s="9" t="s">
        <v>430</v>
      </c>
      <c r="C396" s="11">
        <v>2010</v>
      </c>
      <c r="D396" s="9" t="s">
        <v>265</v>
      </c>
      <c r="E396" s="22">
        <f t="shared" si="103"/>
        <v>377</v>
      </c>
      <c r="F396" s="12">
        <v>0</v>
      </c>
      <c r="G396" s="11">
        <v>0</v>
      </c>
      <c r="H396" s="11">
        <v>0</v>
      </c>
      <c r="I396" s="11">
        <v>0</v>
      </c>
      <c r="J396" s="11">
        <v>377</v>
      </c>
      <c r="K396" s="11">
        <v>0</v>
      </c>
      <c r="L396" s="11"/>
      <c r="M396" s="11"/>
      <c r="N396" s="8">
        <f t="shared" si="104"/>
        <v>377</v>
      </c>
      <c r="O396" s="9">
        <f t="shared" si="105"/>
        <v>377</v>
      </c>
      <c r="P396" s="9">
        <f t="shared" si="106"/>
        <v>0</v>
      </c>
      <c r="Q396" s="9">
        <f t="shared" si="107"/>
        <v>0</v>
      </c>
      <c r="R396" s="9">
        <f t="shared" si="108"/>
        <v>0</v>
      </c>
    </row>
    <row r="397" spans="1:18">
      <c r="A397" s="11">
        <v>64</v>
      </c>
      <c r="B397" s="9" t="s">
        <v>442</v>
      </c>
      <c r="C397" s="11">
        <v>2010</v>
      </c>
      <c r="D397" s="9" t="s">
        <v>380</v>
      </c>
      <c r="E397" s="22">
        <f t="shared" si="103"/>
        <v>375</v>
      </c>
      <c r="F397" s="12">
        <v>0</v>
      </c>
      <c r="G397" s="11">
        <v>0</v>
      </c>
      <c r="H397" s="11">
        <v>0</v>
      </c>
      <c r="I397" s="11">
        <v>0</v>
      </c>
      <c r="J397" s="11">
        <v>194</v>
      </c>
      <c r="K397" s="11">
        <v>181</v>
      </c>
      <c r="L397" s="11"/>
      <c r="M397" s="11"/>
      <c r="N397" s="8">
        <f t="shared" si="104"/>
        <v>375</v>
      </c>
      <c r="O397" s="9">
        <f t="shared" si="105"/>
        <v>194</v>
      </c>
      <c r="P397" s="9">
        <f t="shared" si="106"/>
        <v>181</v>
      </c>
      <c r="Q397" s="9">
        <f t="shared" si="107"/>
        <v>0</v>
      </c>
      <c r="R397" s="9">
        <f t="shared" si="108"/>
        <v>0</v>
      </c>
    </row>
    <row r="398" spans="1:18" s="4" customFormat="1">
      <c r="A398" s="11">
        <v>65</v>
      </c>
      <c r="B398" s="9" t="s">
        <v>446</v>
      </c>
      <c r="C398" s="11">
        <v>2010</v>
      </c>
      <c r="D398" s="9" t="s">
        <v>380</v>
      </c>
      <c r="E398" s="22">
        <f t="shared" ref="E398:E416" si="109">SUM(G398:M398)</f>
        <v>375</v>
      </c>
      <c r="F398" s="17">
        <v>0</v>
      </c>
      <c r="G398" s="11">
        <v>0</v>
      </c>
      <c r="H398" s="11">
        <v>0</v>
      </c>
      <c r="I398" s="11">
        <v>0</v>
      </c>
      <c r="J398" s="11">
        <v>177</v>
      </c>
      <c r="K398" s="11">
        <v>198</v>
      </c>
      <c r="L398" s="11"/>
      <c r="M398" s="11"/>
      <c r="N398" s="8">
        <f t="shared" ref="N398:N416" si="110">SUM(O398:R398)</f>
        <v>375</v>
      </c>
      <c r="O398" s="9">
        <f t="shared" ref="O398:O416" si="111">LARGE(G398:M398,1)</f>
        <v>198</v>
      </c>
      <c r="P398" s="9">
        <f t="shared" ref="P398:P416" si="112">LARGE(G398:M398,2)</f>
        <v>177</v>
      </c>
      <c r="Q398" s="9">
        <f t="shared" ref="Q398:Q416" si="113">LARGE(G398:M398,3)</f>
        <v>0</v>
      </c>
      <c r="R398" s="9">
        <f t="shared" ref="R398:R416" si="114">LARGE(G398:M398,4)</f>
        <v>0</v>
      </c>
    </row>
    <row r="399" spans="1:18">
      <c r="A399" s="11">
        <v>66</v>
      </c>
      <c r="B399" s="9" t="s">
        <v>232</v>
      </c>
      <c r="C399" s="11">
        <v>2010</v>
      </c>
      <c r="D399" s="9" t="s">
        <v>8</v>
      </c>
      <c r="E399" s="22">
        <f t="shared" si="109"/>
        <v>356.25</v>
      </c>
      <c r="F399" s="12">
        <v>581</v>
      </c>
      <c r="G399" s="11">
        <f>F399/4</f>
        <v>145.25</v>
      </c>
      <c r="H399" s="11">
        <v>0</v>
      </c>
      <c r="I399" s="11">
        <v>0</v>
      </c>
      <c r="J399" s="11">
        <v>0</v>
      </c>
      <c r="K399" s="11">
        <v>0</v>
      </c>
      <c r="L399" s="11"/>
      <c r="M399" s="11">
        <v>211</v>
      </c>
      <c r="N399" s="8">
        <f t="shared" si="110"/>
        <v>356.25</v>
      </c>
      <c r="O399" s="9">
        <f t="shared" si="111"/>
        <v>211</v>
      </c>
      <c r="P399" s="9">
        <f t="shared" si="112"/>
        <v>145.25</v>
      </c>
      <c r="Q399" s="9">
        <f t="shared" si="113"/>
        <v>0</v>
      </c>
      <c r="R399" s="9">
        <f t="shared" si="114"/>
        <v>0</v>
      </c>
    </row>
    <row r="400" spans="1:18">
      <c r="A400" s="11">
        <v>67</v>
      </c>
      <c r="B400" s="9" t="s">
        <v>434</v>
      </c>
      <c r="C400" s="11">
        <v>2010</v>
      </c>
      <c r="D400" s="9" t="s">
        <v>380</v>
      </c>
      <c r="E400" s="22">
        <f t="shared" si="109"/>
        <v>257</v>
      </c>
      <c r="F400" s="12">
        <v>0</v>
      </c>
      <c r="G400" s="11">
        <v>0</v>
      </c>
      <c r="H400" s="11">
        <v>0</v>
      </c>
      <c r="I400" s="11">
        <v>0</v>
      </c>
      <c r="J400" s="11">
        <v>257</v>
      </c>
      <c r="K400" s="11">
        <v>0</v>
      </c>
      <c r="L400" s="11"/>
      <c r="M400" s="11"/>
      <c r="N400" s="8">
        <f t="shared" si="110"/>
        <v>257</v>
      </c>
      <c r="O400" s="9">
        <f t="shared" si="111"/>
        <v>257</v>
      </c>
      <c r="P400" s="9">
        <f t="shared" si="112"/>
        <v>0</v>
      </c>
      <c r="Q400" s="9">
        <f t="shared" si="113"/>
        <v>0</v>
      </c>
      <c r="R400" s="9">
        <f t="shared" si="114"/>
        <v>0</v>
      </c>
    </row>
    <row r="401" spans="1:18">
      <c r="A401" s="11">
        <v>68</v>
      </c>
      <c r="B401" s="9" t="s">
        <v>390</v>
      </c>
      <c r="C401" s="11">
        <v>2010</v>
      </c>
      <c r="D401" s="9" t="s">
        <v>257</v>
      </c>
      <c r="E401" s="22">
        <f t="shared" si="109"/>
        <v>252</v>
      </c>
      <c r="F401" s="12">
        <v>0</v>
      </c>
      <c r="G401" s="11">
        <v>0</v>
      </c>
      <c r="H401" s="11">
        <v>0</v>
      </c>
      <c r="I401" s="11">
        <v>252</v>
      </c>
      <c r="J401" s="11">
        <v>0</v>
      </c>
      <c r="K401" s="11">
        <v>0</v>
      </c>
      <c r="L401" s="11"/>
      <c r="M401" s="11"/>
      <c r="N401" s="8">
        <f t="shared" si="110"/>
        <v>252</v>
      </c>
      <c r="O401" s="9">
        <f t="shared" si="111"/>
        <v>252</v>
      </c>
      <c r="P401" s="9">
        <f t="shared" si="112"/>
        <v>0</v>
      </c>
      <c r="Q401" s="9">
        <f t="shared" si="113"/>
        <v>0</v>
      </c>
      <c r="R401" s="9">
        <f t="shared" si="114"/>
        <v>0</v>
      </c>
    </row>
    <row r="402" spans="1:18">
      <c r="A402" s="11">
        <v>69</v>
      </c>
      <c r="B402" s="9" t="s">
        <v>288</v>
      </c>
      <c r="C402" s="11">
        <v>2010</v>
      </c>
      <c r="D402" s="9" t="s">
        <v>284</v>
      </c>
      <c r="E402" s="22">
        <f t="shared" si="109"/>
        <v>242</v>
      </c>
      <c r="F402" s="12">
        <v>0</v>
      </c>
      <c r="G402" s="11">
        <f>F402/4</f>
        <v>0</v>
      </c>
      <c r="H402" s="11">
        <v>242</v>
      </c>
      <c r="I402" s="11">
        <v>0</v>
      </c>
      <c r="J402" s="11">
        <v>0</v>
      </c>
      <c r="K402" s="11">
        <v>0</v>
      </c>
      <c r="L402" s="11"/>
      <c r="M402" s="11"/>
      <c r="N402" s="8">
        <f t="shared" si="110"/>
        <v>242</v>
      </c>
      <c r="O402" s="9">
        <f t="shared" si="111"/>
        <v>242</v>
      </c>
      <c r="P402" s="9">
        <f t="shared" si="112"/>
        <v>0</v>
      </c>
      <c r="Q402" s="9">
        <f t="shared" si="113"/>
        <v>0</v>
      </c>
      <c r="R402" s="9">
        <f t="shared" si="114"/>
        <v>0</v>
      </c>
    </row>
    <row r="403" spans="1:18">
      <c r="A403" s="11">
        <v>70</v>
      </c>
      <c r="B403" s="9" t="s">
        <v>404</v>
      </c>
      <c r="C403" s="11">
        <v>2010</v>
      </c>
      <c r="D403" s="9" t="s">
        <v>341</v>
      </c>
      <c r="E403" s="22">
        <f t="shared" si="109"/>
        <v>241</v>
      </c>
      <c r="F403" s="12">
        <v>0</v>
      </c>
      <c r="G403" s="11">
        <v>0</v>
      </c>
      <c r="H403" s="11">
        <v>0</v>
      </c>
      <c r="I403" s="11">
        <v>241</v>
      </c>
      <c r="J403" s="11">
        <v>0</v>
      </c>
      <c r="K403" s="11">
        <v>0</v>
      </c>
      <c r="L403" s="11"/>
      <c r="M403" s="11"/>
      <c r="N403" s="8">
        <f t="shared" si="110"/>
        <v>241</v>
      </c>
      <c r="O403" s="9">
        <f t="shared" si="111"/>
        <v>241</v>
      </c>
      <c r="P403" s="9">
        <f t="shared" si="112"/>
        <v>0</v>
      </c>
      <c r="Q403" s="9">
        <f t="shared" si="113"/>
        <v>0</v>
      </c>
      <c r="R403" s="9">
        <f t="shared" si="114"/>
        <v>0</v>
      </c>
    </row>
    <row r="404" spans="1:18">
      <c r="A404" s="11">
        <v>71</v>
      </c>
      <c r="B404" s="9" t="s">
        <v>435</v>
      </c>
      <c r="C404" s="11">
        <v>2010</v>
      </c>
      <c r="D404" s="9" t="s">
        <v>265</v>
      </c>
      <c r="E404" s="22">
        <f t="shared" si="109"/>
        <v>235</v>
      </c>
      <c r="F404" s="12">
        <v>0</v>
      </c>
      <c r="G404" s="11">
        <v>0</v>
      </c>
      <c r="H404" s="11">
        <v>0</v>
      </c>
      <c r="I404" s="11">
        <v>0</v>
      </c>
      <c r="J404" s="11">
        <v>235</v>
      </c>
      <c r="K404" s="11">
        <v>0</v>
      </c>
      <c r="L404" s="11"/>
      <c r="M404" s="11"/>
      <c r="N404" s="8">
        <f t="shared" si="110"/>
        <v>235</v>
      </c>
      <c r="O404" s="9">
        <f t="shared" si="111"/>
        <v>235</v>
      </c>
      <c r="P404" s="9">
        <f t="shared" si="112"/>
        <v>0</v>
      </c>
      <c r="Q404" s="9">
        <f t="shared" si="113"/>
        <v>0</v>
      </c>
      <c r="R404" s="9">
        <f t="shared" si="114"/>
        <v>0</v>
      </c>
    </row>
    <row r="405" spans="1:18">
      <c r="A405" s="11">
        <v>72</v>
      </c>
      <c r="B405" s="9" t="s">
        <v>391</v>
      </c>
      <c r="C405" s="11">
        <v>2010</v>
      </c>
      <c r="D405" s="9" t="s">
        <v>134</v>
      </c>
      <c r="E405" s="22">
        <f t="shared" si="109"/>
        <v>234</v>
      </c>
      <c r="F405" s="12">
        <v>0</v>
      </c>
      <c r="G405" s="11">
        <f>F405/4</f>
        <v>0</v>
      </c>
      <c r="H405" s="11">
        <v>0</v>
      </c>
      <c r="I405" s="11">
        <v>234</v>
      </c>
      <c r="J405" s="11">
        <v>0</v>
      </c>
      <c r="K405" s="11">
        <v>0</v>
      </c>
      <c r="L405" s="11"/>
      <c r="M405" s="11"/>
      <c r="N405" s="8">
        <f t="shared" si="110"/>
        <v>234</v>
      </c>
      <c r="O405" s="9">
        <f t="shared" si="111"/>
        <v>234</v>
      </c>
      <c r="P405" s="9">
        <f t="shared" si="112"/>
        <v>0</v>
      </c>
      <c r="Q405" s="9">
        <f t="shared" si="113"/>
        <v>0</v>
      </c>
      <c r="R405" s="9">
        <f t="shared" si="114"/>
        <v>0</v>
      </c>
    </row>
    <row r="406" spans="1:18">
      <c r="A406" s="11">
        <v>73</v>
      </c>
      <c r="B406" s="9" t="s">
        <v>221</v>
      </c>
      <c r="C406" s="11">
        <v>2010</v>
      </c>
      <c r="D406" s="9" t="s">
        <v>8</v>
      </c>
      <c r="E406" s="22">
        <f t="shared" si="109"/>
        <v>209.25</v>
      </c>
      <c r="F406" s="12">
        <v>837</v>
      </c>
      <c r="G406" s="11">
        <f>F406/4</f>
        <v>209.25</v>
      </c>
      <c r="H406" s="11">
        <v>0</v>
      </c>
      <c r="I406" s="11">
        <v>0</v>
      </c>
      <c r="J406" s="11">
        <v>0</v>
      </c>
      <c r="K406" s="11">
        <v>0</v>
      </c>
      <c r="L406" s="11"/>
      <c r="M406" s="11"/>
      <c r="N406" s="8">
        <f t="shared" si="110"/>
        <v>209.25</v>
      </c>
      <c r="O406" s="9">
        <f t="shared" si="111"/>
        <v>209.25</v>
      </c>
      <c r="P406" s="9">
        <f t="shared" si="112"/>
        <v>0</v>
      </c>
      <c r="Q406" s="9">
        <f t="shared" si="113"/>
        <v>0</v>
      </c>
      <c r="R406" s="9">
        <f t="shared" si="114"/>
        <v>0</v>
      </c>
    </row>
    <row r="407" spans="1:18">
      <c r="A407" s="11">
        <v>74</v>
      </c>
      <c r="B407" s="9" t="s">
        <v>396</v>
      </c>
      <c r="C407" s="11">
        <v>2010</v>
      </c>
      <c r="D407" s="9" t="s">
        <v>248</v>
      </c>
      <c r="E407" s="22">
        <f t="shared" si="109"/>
        <v>206</v>
      </c>
      <c r="F407" s="12">
        <v>0</v>
      </c>
      <c r="G407" s="11">
        <v>0</v>
      </c>
      <c r="H407" s="11">
        <v>0</v>
      </c>
      <c r="I407" s="11">
        <v>206</v>
      </c>
      <c r="J407" s="11">
        <v>0</v>
      </c>
      <c r="K407" s="11">
        <v>0</v>
      </c>
      <c r="L407" s="11"/>
      <c r="M407" s="11"/>
      <c r="N407" s="8">
        <f t="shared" si="110"/>
        <v>206</v>
      </c>
      <c r="O407" s="9">
        <f t="shared" si="111"/>
        <v>206</v>
      </c>
      <c r="P407" s="9">
        <f t="shared" si="112"/>
        <v>0</v>
      </c>
      <c r="Q407" s="9">
        <f t="shared" si="113"/>
        <v>0</v>
      </c>
      <c r="R407" s="9">
        <f t="shared" si="114"/>
        <v>0</v>
      </c>
    </row>
    <row r="408" spans="1:18">
      <c r="A408" s="11">
        <v>75</v>
      </c>
      <c r="B408" s="9" t="s">
        <v>405</v>
      </c>
      <c r="C408" s="11">
        <v>2010</v>
      </c>
      <c r="D408" s="9" t="s">
        <v>248</v>
      </c>
      <c r="E408" s="22">
        <f t="shared" si="109"/>
        <v>197</v>
      </c>
      <c r="F408" s="12">
        <v>0</v>
      </c>
      <c r="G408" s="11">
        <v>0</v>
      </c>
      <c r="H408" s="11">
        <v>0</v>
      </c>
      <c r="I408" s="11">
        <v>197</v>
      </c>
      <c r="J408" s="11">
        <v>0</v>
      </c>
      <c r="K408" s="11">
        <v>0</v>
      </c>
      <c r="L408" s="11"/>
      <c r="M408" s="11"/>
      <c r="N408" s="8">
        <f t="shared" si="110"/>
        <v>197</v>
      </c>
      <c r="O408" s="9">
        <f t="shared" si="111"/>
        <v>197</v>
      </c>
      <c r="P408" s="9">
        <f t="shared" si="112"/>
        <v>0</v>
      </c>
      <c r="Q408" s="9">
        <f t="shared" si="113"/>
        <v>0</v>
      </c>
      <c r="R408" s="9">
        <f t="shared" si="114"/>
        <v>0</v>
      </c>
    </row>
    <row r="409" spans="1:18">
      <c r="A409" s="11">
        <v>76</v>
      </c>
      <c r="B409" s="9" t="s">
        <v>441</v>
      </c>
      <c r="C409" s="11">
        <v>2010</v>
      </c>
      <c r="D409" s="9" t="s">
        <v>273</v>
      </c>
      <c r="E409" s="22">
        <f t="shared" si="109"/>
        <v>194</v>
      </c>
      <c r="F409" s="12">
        <v>0</v>
      </c>
      <c r="G409" s="11">
        <v>0</v>
      </c>
      <c r="H409" s="11">
        <v>0</v>
      </c>
      <c r="I409" s="11">
        <v>0</v>
      </c>
      <c r="J409" s="11">
        <v>194</v>
      </c>
      <c r="K409" s="11">
        <v>0</v>
      </c>
      <c r="L409" s="11"/>
      <c r="M409" s="11"/>
      <c r="N409" s="8">
        <f t="shared" si="110"/>
        <v>194</v>
      </c>
      <c r="O409" s="9">
        <f t="shared" si="111"/>
        <v>194</v>
      </c>
      <c r="P409" s="9">
        <f t="shared" si="112"/>
        <v>0</v>
      </c>
      <c r="Q409" s="9">
        <f t="shared" si="113"/>
        <v>0</v>
      </c>
      <c r="R409" s="9">
        <f t="shared" si="114"/>
        <v>0</v>
      </c>
    </row>
    <row r="410" spans="1:18">
      <c r="A410" s="11">
        <v>77</v>
      </c>
      <c r="B410" s="9" t="s">
        <v>445</v>
      </c>
      <c r="C410" s="11">
        <v>2010</v>
      </c>
      <c r="D410" s="9" t="s">
        <v>380</v>
      </c>
      <c r="E410" s="22">
        <f t="shared" si="109"/>
        <v>181</v>
      </c>
      <c r="F410" s="12">
        <v>0</v>
      </c>
      <c r="G410" s="11">
        <v>0</v>
      </c>
      <c r="H410" s="11">
        <v>0</v>
      </c>
      <c r="I410" s="11">
        <v>0</v>
      </c>
      <c r="J410" s="11">
        <v>181</v>
      </c>
      <c r="K410" s="11">
        <v>0</v>
      </c>
      <c r="L410" s="11"/>
      <c r="M410" s="11"/>
      <c r="N410" s="8">
        <f t="shared" si="110"/>
        <v>181</v>
      </c>
      <c r="O410" s="9">
        <f t="shared" si="111"/>
        <v>181</v>
      </c>
      <c r="P410" s="9">
        <f t="shared" si="112"/>
        <v>0</v>
      </c>
      <c r="Q410" s="9">
        <f t="shared" si="113"/>
        <v>0</v>
      </c>
      <c r="R410" s="9">
        <f t="shared" si="114"/>
        <v>0</v>
      </c>
    </row>
    <row r="411" spans="1:18">
      <c r="A411" s="11">
        <v>78</v>
      </c>
      <c r="B411" s="9" t="s">
        <v>231</v>
      </c>
      <c r="C411" s="11">
        <v>2010</v>
      </c>
      <c r="D411" s="9" t="s">
        <v>8</v>
      </c>
      <c r="E411" s="22">
        <f t="shared" si="109"/>
        <v>157.75</v>
      </c>
      <c r="F411" s="12">
        <v>631</v>
      </c>
      <c r="G411" s="11">
        <f t="shared" ref="G411:G416" si="115">F411/4</f>
        <v>157.75</v>
      </c>
      <c r="H411" s="11">
        <v>0</v>
      </c>
      <c r="I411" s="11">
        <v>0</v>
      </c>
      <c r="J411" s="11">
        <v>0</v>
      </c>
      <c r="K411" s="11">
        <v>0</v>
      </c>
      <c r="L411" s="11"/>
      <c r="M411" s="11"/>
      <c r="N411" s="8">
        <f t="shared" si="110"/>
        <v>157.75</v>
      </c>
      <c r="O411" s="9">
        <f t="shared" si="111"/>
        <v>157.75</v>
      </c>
      <c r="P411" s="9">
        <f t="shared" si="112"/>
        <v>0</v>
      </c>
      <c r="Q411" s="9">
        <f t="shared" si="113"/>
        <v>0</v>
      </c>
      <c r="R411" s="9">
        <f t="shared" si="114"/>
        <v>0</v>
      </c>
    </row>
    <row r="412" spans="1:18">
      <c r="A412" s="11">
        <v>79</v>
      </c>
      <c r="B412" s="9" t="s">
        <v>233</v>
      </c>
      <c r="C412" s="11">
        <v>2010</v>
      </c>
      <c r="D412" s="9" t="s">
        <v>27</v>
      </c>
      <c r="E412" s="22">
        <f t="shared" si="109"/>
        <v>144.75</v>
      </c>
      <c r="F412" s="12">
        <v>579</v>
      </c>
      <c r="G412" s="11">
        <f t="shared" si="115"/>
        <v>144.75</v>
      </c>
      <c r="H412" s="11">
        <v>0</v>
      </c>
      <c r="I412" s="11">
        <v>0</v>
      </c>
      <c r="J412" s="11">
        <v>0</v>
      </c>
      <c r="K412" s="11">
        <v>0</v>
      </c>
      <c r="L412" s="11"/>
      <c r="M412" s="11"/>
      <c r="N412" s="8">
        <f t="shared" si="110"/>
        <v>144.75</v>
      </c>
      <c r="O412" s="9">
        <f t="shared" si="111"/>
        <v>144.75</v>
      </c>
      <c r="P412" s="9">
        <f t="shared" si="112"/>
        <v>0</v>
      </c>
      <c r="Q412" s="9">
        <f t="shared" si="113"/>
        <v>0</v>
      </c>
      <c r="R412" s="9">
        <f t="shared" si="114"/>
        <v>0</v>
      </c>
    </row>
    <row r="413" spans="1:18">
      <c r="A413" s="11">
        <v>80</v>
      </c>
      <c r="B413" s="9" t="s">
        <v>236</v>
      </c>
      <c r="C413" s="11">
        <v>2010</v>
      </c>
      <c r="D413" s="9" t="s">
        <v>8</v>
      </c>
      <c r="E413" s="22">
        <f t="shared" si="109"/>
        <v>129.5</v>
      </c>
      <c r="F413" s="12">
        <v>518</v>
      </c>
      <c r="G413" s="11">
        <f t="shared" si="115"/>
        <v>129.5</v>
      </c>
      <c r="H413" s="11">
        <v>0</v>
      </c>
      <c r="I413" s="11">
        <v>0</v>
      </c>
      <c r="J413" s="11">
        <v>0</v>
      </c>
      <c r="K413" s="11">
        <v>0</v>
      </c>
      <c r="L413" s="11"/>
      <c r="M413" s="11"/>
      <c r="N413" s="8">
        <f t="shared" si="110"/>
        <v>129.5</v>
      </c>
      <c r="O413" s="9">
        <f t="shared" si="111"/>
        <v>129.5</v>
      </c>
      <c r="P413" s="9">
        <f t="shared" si="112"/>
        <v>0</v>
      </c>
      <c r="Q413" s="9">
        <f t="shared" si="113"/>
        <v>0</v>
      </c>
      <c r="R413" s="9">
        <f t="shared" si="114"/>
        <v>0</v>
      </c>
    </row>
    <row r="414" spans="1:18">
      <c r="A414" s="11">
        <v>81</v>
      </c>
      <c r="B414" s="9" t="s">
        <v>298</v>
      </c>
      <c r="C414" s="11">
        <v>2010</v>
      </c>
      <c r="D414" s="9" t="s">
        <v>295</v>
      </c>
      <c r="E414" s="22">
        <f t="shared" si="109"/>
        <v>127</v>
      </c>
      <c r="F414" s="12">
        <v>0</v>
      </c>
      <c r="G414" s="11">
        <f t="shared" si="115"/>
        <v>0</v>
      </c>
      <c r="H414" s="11">
        <v>127</v>
      </c>
      <c r="I414" s="11">
        <v>0</v>
      </c>
      <c r="J414" s="11">
        <v>0</v>
      </c>
      <c r="K414" s="11">
        <v>0</v>
      </c>
      <c r="L414" s="11"/>
      <c r="M414" s="11"/>
      <c r="N414" s="8">
        <f t="shared" si="110"/>
        <v>127</v>
      </c>
      <c r="O414" s="9">
        <f t="shared" si="111"/>
        <v>127</v>
      </c>
      <c r="P414" s="9">
        <f t="shared" si="112"/>
        <v>0</v>
      </c>
      <c r="Q414" s="9">
        <f t="shared" si="113"/>
        <v>0</v>
      </c>
      <c r="R414" s="9">
        <f t="shared" si="114"/>
        <v>0</v>
      </c>
    </row>
    <row r="415" spans="1:18">
      <c r="A415" s="11">
        <v>82</v>
      </c>
      <c r="B415" s="9" t="s">
        <v>237</v>
      </c>
      <c r="C415" s="11">
        <v>2010</v>
      </c>
      <c r="D415" s="9" t="s">
        <v>8</v>
      </c>
      <c r="E415" s="22">
        <f t="shared" si="109"/>
        <v>100</v>
      </c>
      <c r="F415" s="12">
        <v>400</v>
      </c>
      <c r="G415" s="11">
        <f t="shared" si="115"/>
        <v>100</v>
      </c>
      <c r="H415" s="11">
        <v>0</v>
      </c>
      <c r="I415" s="11">
        <v>0</v>
      </c>
      <c r="J415" s="11">
        <v>0</v>
      </c>
      <c r="K415" s="11">
        <v>0</v>
      </c>
      <c r="L415" s="11"/>
      <c r="M415" s="11"/>
      <c r="N415" s="8">
        <f t="shared" si="110"/>
        <v>100</v>
      </c>
      <c r="O415" s="9">
        <f t="shared" si="111"/>
        <v>100</v>
      </c>
      <c r="P415" s="9">
        <f t="shared" si="112"/>
        <v>0</v>
      </c>
      <c r="Q415" s="9">
        <f t="shared" si="113"/>
        <v>0</v>
      </c>
      <c r="R415" s="9">
        <f t="shared" si="114"/>
        <v>0</v>
      </c>
    </row>
    <row r="416" spans="1:18">
      <c r="A416" s="11">
        <v>83</v>
      </c>
      <c r="B416" s="9" t="s">
        <v>238</v>
      </c>
      <c r="C416" s="11">
        <v>2010</v>
      </c>
      <c r="D416" s="9" t="s">
        <v>52</v>
      </c>
      <c r="E416" s="22">
        <f t="shared" si="109"/>
        <v>70.5</v>
      </c>
      <c r="F416" s="12">
        <v>282</v>
      </c>
      <c r="G416" s="11">
        <f t="shared" si="115"/>
        <v>70.5</v>
      </c>
      <c r="H416" s="11">
        <v>0</v>
      </c>
      <c r="I416" s="11">
        <v>0</v>
      </c>
      <c r="J416" s="11">
        <v>0</v>
      </c>
      <c r="K416" s="11">
        <v>0</v>
      </c>
      <c r="L416" s="11"/>
      <c r="M416" s="11"/>
      <c r="N416" s="8">
        <f t="shared" si="110"/>
        <v>70.5</v>
      </c>
      <c r="O416" s="9">
        <f t="shared" si="111"/>
        <v>70.5</v>
      </c>
      <c r="P416" s="9">
        <f t="shared" si="112"/>
        <v>0</v>
      </c>
      <c r="Q416" s="9">
        <f t="shared" si="113"/>
        <v>0</v>
      </c>
      <c r="R416" s="9">
        <f t="shared" si="114"/>
        <v>0</v>
      </c>
    </row>
  </sheetData>
  <sortState ref="B5:R61">
    <sortCondition descending="1" ref="N5:N61"/>
  </sortState>
  <mergeCells count="3">
    <mergeCell ref="F2:G2"/>
    <mergeCell ref="F3:G3"/>
    <mergeCell ref="A1:R1"/>
  </mergeCells>
  <pageMargins left="0.196850393700787" right="0.196850393700787" top="0.196850393700787" bottom="0.196850393700787" header="0.196850393700787" footer="0.19685039370078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мвидео293</dc:creator>
  <cp:lastModifiedBy>Карелина</cp:lastModifiedBy>
  <dcterms:created xsi:type="dcterms:W3CDTF">2022-10-06T04:01:00Z</dcterms:created>
  <dcterms:modified xsi:type="dcterms:W3CDTF">2023-05-16T06:39:42Z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F1E26FFCFC2E4CD48CF8F5F9092C1BA0</vt:lpwstr>
  </property>
  <property fmtid="{D5CDD505-2E9C-101B-9397-08002B2CF9AE}" pid="3" name="KSOProductBuildVer">
    <vt:lpwstr>1049-11.2.0.11440</vt:lpwstr>
  </property>
</Properties>
</file>